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<sst xmlns="http://schemas.openxmlformats.org/spreadsheetml/2006/main" count="55" uniqueCount="41">
  <si>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Sprawozdanie  z realizacji planu dochodów zadań zleconych gminy za 2008 r.</t>
  </si>
  <si>
    <t>Załącznik nr 5</t>
  </si>
  <si>
    <t>Dział</t>
  </si>
  <si>
    <t xml:space="preserve">rozdział </t>
  </si>
  <si>
    <t>§</t>
  </si>
  <si>
    <t>Wyszczególnienie</t>
  </si>
  <si>
    <t>Plan roczny na 31.12.2008</t>
  </si>
  <si>
    <t>Wykonanie planu na dzień 31.12.2008</t>
  </si>
  <si>
    <t>Dynamika 6/5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</si>
  <si>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</si>
  <si>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</si>
  <si>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</si>
  <si>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</si>
  <si>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</si>
  <si>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</si>
  <si>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</si>
  <si>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</si>
  <si>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</si>
  <si>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</si>
  <si>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</si>
  <si>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</si>
  <si>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</si>
  <si>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</si>
  <si>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75108</t>
  </si>
  <si>
    <t>Wybory do Sejmu i Senatu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</si>
  <si>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</si>
  <si>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</si>
  <si>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</si>
  <si>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</si>
  <si>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</si>
  <si>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</si>
  <si>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</si>
  <si>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</si>
  <si>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</si>
  <si>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</si>
  <si>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</si>
  <si>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</si>
  <si>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</si>
  <si>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</si>
  <si>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 xml:space="preserve"> 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</si>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</sst>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wrapText="1"/>
      <protection locked="0"/>
    </xf>
    <xf numFmtId="10" fontId="2" fillId="0" borderId="10" xfId="0" applyNumberFormat="1" applyFont="1" applyFill="1" applyBorder="1" applyAlignment="1" applyProtection="1">
      <alignment horizontal="center" vertical="center"/>
      <protection locked="0"/>
    </xf>
    <xf numFmtId="1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0" fontId="7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>
      <alignment horizontal="center" vertical="center"/>
    </xf>
    <xf numFmtId="1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23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3.19921875" style="0" customWidth="1"/>
    <col min="2" max="2" width="7.69921875" style="0" bestFit="1" customWidth="1"/>
    <col min="3" max="3" width="7.5" style="0" bestFit="1" customWidth="1"/>
    <col min="4" max="4" width="6.8984375" style="0" customWidth="1"/>
    <col min="5" max="5" width="37.69921875" style="34" customWidth="1"/>
    <col min="6" max="6" width="11.69921875" style="0" bestFit="1" customWidth="1"/>
    <col min="7" max="7" width="13.59765625" style="0" customWidth="1"/>
    <col min="8" max="8" width="12.69921875" style="36" customWidth="1"/>
  </cols>
  <sheetData>
    <row r="1" spans="1:8" ht="14.25">
      <c r="A1" s="1"/>
      <c r="B1" s="1"/>
      <c r="C1" s="1"/>
      <c r="D1" s="1"/>
      <c r="E1" s="26"/>
      <c r="F1" s="1"/>
      <c r="G1" s="1"/>
      <c r="H1" s="35"/>
    </row>
    <row r="2" spans="2:7" ht="14.25">
      <c r="B2" s="41" t="s">
        <v>0</v>
      </c>
      <c r="C2" s="41"/>
      <c r="D2" s="41"/>
      <c r="E2" s="41"/>
      <c r="F2" s="41"/>
      <c r="G2" s="41"/>
    </row>
    <row r="3" spans="1:8" ht="15" thickBot="1">
      <c r="A3" s="1"/>
      <c r="C3" s="2"/>
      <c r="D3" s="2"/>
      <c r="E3" s="27"/>
      <c r="F3" s="2"/>
      <c r="G3" s="2"/>
      <c r="H3" s="37" t="s">
        <v>1</v>
      </c>
    </row>
    <row r="4" spans="1:8" ht="38.25">
      <c r="A4" s="1"/>
      <c r="B4" s="5" t="s">
        <v>2</v>
      </c>
      <c r="C4" s="6" t="s">
        <v>3</v>
      </c>
      <c r="D4" s="6" t="s">
        <v>4</v>
      </c>
      <c r="E4" s="28" t="s">
        <v>5</v>
      </c>
      <c r="F4" s="19" t="s">
        <v>6</v>
      </c>
      <c r="G4" s="19" t="s">
        <v>7</v>
      </c>
      <c r="H4" s="38" t="s">
        <v>8</v>
      </c>
    </row>
    <row r="5" spans="1:8" ht="14.25">
      <c r="A5" s="1"/>
      <c r="B5" s="7">
        <v>1</v>
      </c>
      <c r="C5" s="8">
        <v>2</v>
      </c>
      <c r="D5" s="8">
        <v>3</v>
      </c>
      <c r="E5" s="29">
        <v>4</v>
      </c>
      <c r="F5" s="20">
        <v>5</v>
      </c>
      <c r="G5" s="20">
        <v>6</v>
      </c>
      <c r="H5" s="39">
        <v>7</v>
      </c>
    </row>
    <row r="6" spans="1:8" ht="14.25">
      <c r="A6" s="1"/>
      <c r="B6" s="9" t="s">
        <v>9</v>
      </c>
      <c r="C6" s="10"/>
      <c r="D6" s="10"/>
      <c r="E6" s="30" t="s">
        <v>10</v>
      </c>
      <c r="F6" s="21">
        <f>F7</f>
        <v>42218</v>
      </c>
      <c r="G6" s="21">
        <f>G7</f>
        <v>42207.6</v>
      </c>
      <c r="H6" s="3">
        <f>G6/F6</f>
        <v>0.9997536595764839</v>
      </c>
    </row>
    <row r="7" spans="1:8" ht="14.25">
      <c r="A7" s="1"/>
      <c r="B7" s="11"/>
      <c r="C7" s="12" t="s">
        <v>11</v>
      </c>
      <c r="D7" s="12"/>
      <c r="E7" s="31" t="s">
        <v>12</v>
      </c>
      <c r="F7" s="22">
        <f>F8</f>
        <v>42218</v>
      </c>
      <c r="G7" s="22">
        <f>G8</f>
        <v>42207.6</v>
      </c>
      <c r="H7" s="3">
        <f aca="true" t="shared" si="0" ref="H7:H29">G7/F7</f>
        <v>0.9997536595764839</v>
      </c>
    </row>
    <row r="8" spans="1:8" ht="48">
      <c r="A8" s="1"/>
      <c r="B8" s="11"/>
      <c r="C8" s="13"/>
      <c r="D8" s="12" t="s">
        <v>13</v>
      </c>
      <c r="E8" s="31" t="s">
        <v>14</v>
      </c>
      <c r="F8" s="22">
        <v>42218</v>
      </c>
      <c r="G8" s="22">
        <v>42207.6</v>
      </c>
      <c r="H8" s="3">
        <f t="shared" si="0"/>
        <v>0.9997536595764839</v>
      </c>
    </row>
    <row r="9" spans="1:8" ht="14.25">
      <c r="A9" s="1"/>
      <c r="B9" s="9" t="s">
        <v>15</v>
      </c>
      <c r="C9" s="10"/>
      <c r="D9" s="10"/>
      <c r="E9" s="30" t="s">
        <v>16</v>
      </c>
      <c r="F9" s="21">
        <f>F10</f>
        <v>83961</v>
      </c>
      <c r="G9" s="21">
        <f>G10</f>
        <v>83958.53</v>
      </c>
      <c r="H9" s="3">
        <f t="shared" si="0"/>
        <v>0.9999705815795429</v>
      </c>
    </row>
    <row r="10" spans="1:8" ht="14.25">
      <c r="A10" s="1"/>
      <c r="B10" s="11"/>
      <c r="C10" s="12" t="s">
        <v>17</v>
      </c>
      <c r="D10" s="12"/>
      <c r="E10" s="31" t="s">
        <v>18</v>
      </c>
      <c r="F10" s="22">
        <f>F11</f>
        <v>83961</v>
      </c>
      <c r="G10" s="22">
        <f>G11</f>
        <v>83958.53</v>
      </c>
      <c r="H10" s="3">
        <f t="shared" si="0"/>
        <v>0.9999705815795429</v>
      </c>
    </row>
    <row r="11" spans="1:10" ht="48">
      <c r="A11" s="1"/>
      <c r="B11" s="11"/>
      <c r="C11" s="13"/>
      <c r="D11" s="12" t="s">
        <v>13</v>
      </c>
      <c r="E11" s="31" t="s">
        <v>14</v>
      </c>
      <c r="F11" s="22">
        <v>83961</v>
      </c>
      <c r="G11" s="22">
        <v>83958.53</v>
      </c>
      <c r="H11" s="3">
        <f t="shared" si="0"/>
        <v>0.9999705815795429</v>
      </c>
      <c r="J11" t="s">
        <v>39</v>
      </c>
    </row>
    <row r="12" spans="1:8" ht="24">
      <c r="A12" s="1"/>
      <c r="B12" s="9" t="s">
        <v>19</v>
      </c>
      <c r="C12" s="10"/>
      <c r="D12" s="10"/>
      <c r="E12" s="30" t="s">
        <v>20</v>
      </c>
      <c r="F12" s="21">
        <f>F13+F15</f>
        <v>1728</v>
      </c>
      <c r="G12" s="21">
        <f>G13+G15</f>
        <v>1727.98</v>
      </c>
      <c r="H12" s="3">
        <f t="shared" si="0"/>
        <v>0.999988425925926</v>
      </c>
    </row>
    <row r="13" spans="1:8" ht="24">
      <c r="A13" s="1"/>
      <c r="B13" s="11"/>
      <c r="C13" s="12" t="s">
        <v>21</v>
      </c>
      <c r="D13" s="12"/>
      <c r="E13" s="31" t="s">
        <v>22</v>
      </c>
      <c r="F13" s="22">
        <f>F14</f>
        <v>1528</v>
      </c>
      <c r="G13" s="22">
        <f>G14</f>
        <v>1527.98</v>
      </c>
      <c r="H13" s="3">
        <f t="shared" si="0"/>
        <v>0.9999869109947644</v>
      </c>
    </row>
    <row r="14" spans="1:8" ht="48">
      <c r="A14" s="1"/>
      <c r="B14" s="11"/>
      <c r="C14" s="13"/>
      <c r="D14" s="12" t="s">
        <v>13</v>
      </c>
      <c r="E14" s="31" t="s">
        <v>14</v>
      </c>
      <c r="F14" s="22">
        <v>1528</v>
      </c>
      <c r="G14" s="22">
        <v>1527.98</v>
      </c>
      <c r="H14" s="3">
        <f t="shared" si="0"/>
        <v>0.9999869109947644</v>
      </c>
    </row>
    <row r="15" spans="1:8" ht="14.25">
      <c r="A15" s="1"/>
      <c r="B15" s="11"/>
      <c r="C15" s="12" t="s">
        <v>23</v>
      </c>
      <c r="D15" s="12"/>
      <c r="E15" s="31" t="s">
        <v>24</v>
      </c>
      <c r="F15" s="22">
        <f>F16</f>
        <v>200</v>
      </c>
      <c r="G15" s="22">
        <f>G16</f>
        <v>200</v>
      </c>
      <c r="H15" s="3">
        <f t="shared" si="0"/>
        <v>1</v>
      </c>
    </row>
    <row r="16" spans="1:8" ht="48">
      <c r="A16" s="1"/>
      <c r="B16" s="11"/>
      <c r="C16" s="13"/>
      <c r="D16" s="12" t="s">
        <v>13</v>
      </c>
      <c r="E16" s="31" t="s">
        <v>14</v>
      </c>
      <c r="F16" s="22">
        <v>200</v>
      </c>
      <c r="G16" s="22">
        <v>200</v>
      </c>
      <c r="H16" s="3">
        <f t="shared" si="0"/>
        <v>1</v>
      </c>
    </row>
    <row r="17" spans="1:8" ht="24">
      <c r="A17" s="1"/>
      <c r="B17" s="9" t="s">
        <v>25</v>
      </c>
      <c r="C17" s="10"/>
      <c r="D17" s="10"/>
      <c r="E17" s="30" t="s">
        <v>26</v>
      </c>
      <c r="F17" s="21">
        <f>F18</f>
        <v>1000</v>
      </c>
      <c r="G17" s="21">
        <f>G18</f>
        <v>1000</v>
      </c>
      <c r="H17" s="3">
        <f t="shared" si="0"/>
        <v>1</v>
      </c>
    </row>
    <row r="18" spans="1:8" ht="14.25">
      <c r="A18" s="1"/>
      <c r="B18" s="11"/>
      <c r="C18" s="12" t="s">
        <v>27</v>
      </c>
      <c r="D18" s="12"/>
      <c r="E18" s="31" t="s">
        <v>28</v>
      </c>
      <c r="F18" s="22">
        <f>F19</f>
        <v>1000</v>
      </c>
      <c r="G18" s="22">
        <f>G19</f>
        <v>1000</v>
      </c>
      <c r="H18" s="3">
        <f t="shared" si="0"/>
        <v>1</v>
      </c>
    </row>
    <row r="19" spans="1:8" ht="48">
      <c r="A19" s="1"/>
      <c r="B19" s="11"/>
      <c r="C19" s="13"/>
      <c r="D19" s="12" t="s">
        <v>13</v>
      </c>
      <c r="E19" s="31" t="s">
        <v>14</v>
      </c>
      <c r="F19" s="22">
        <v>1000</v>
      </c>
      <c r="G19" s="22">
        <v>1000</v>
      </c>
      <c r="H19" s="3">
        <f t="shared" si="0"/>
        <v>1</v>
      </c>
    </row>
    <row r="20" spans="1:8" ht="14.25">
      <c r="A20" s="1"/>
      <c r="B20" s="9" t="s">
        <v>29</v>
      </c>
      <c r="C20" s="10"/>
      <c r="D20" s="10"/>
      <c r="E20" s="30" t="s">
        <v>30</v>
      </c>
      <c r="F20" s="21">
        <f>F21+F24+F26</f>
        <v>2692250</v>
      </c>
      <c r="G20" s="21">
        <f>G21+G24+G26</f>
        <v>2681252.87</v>
      </c>
      <c r="H20" s="3">
        <f t="shared" si="0"/>
        <v>0.9959152641842326</v>
      </c>
    </row>
    <row r="21" spans="1:8" ht="36">
      <c r="A21" s="1"/>
      <c r="B21" s="11"/>
      <c r="C21" s="12" t="s">
        <v>31</v>
      </c>
      <c r="D21" s="12"/>
      <c r="E21" s="31" t="s">
        <v>32</v>
      </c>
      <c r="F21" s="22">
        <f>F22+F23</f>
        <v>2437000</v>
      </c>
      <c r="G21" s="22">
        <f>G22+G23</f>
        <v>2429155.22</v>
      </c>
      <c r="H21" s="3">
        <f t="shared" si="0"/>
        <v>0.9967809684037752</v>
      </c>
    </row>
    <row r="22" spans="1:8" ht="48">
      <c r="A22" s="1"/>
      <c r="B22" s="11"/>
      <c r="C22" s="13"/>
      <c r="D22" s="12" t="s">
        <v>13</v>
      </c>
      <c r="E22" s="31" t="s">
        <v>14</v>
      </c>
      <c r="F22" s="22">
        <v>2433000</v>
      </c>
      <c r="G22" s="22">
        <v>2425155.22</v>
      </c>
      <c r="H22" s="3">
        <f t="shared" si="0"/>
        <v>0.9967756761200165</v>
      </c>
    </row>
    <row r="23" spans="1:8" ht="48">
      <c r="A23" s="1"/>
      <c r="B23" s="11"/>
      <c r="C23" s="13"/>
      <c r="D23" s="12" t="s">
        <v>33</v>
      </c>
      <c r="E23" s="31" t="s">
        <v>34</v>
      </c>
      <c r="F23" s="22">
        <v>4000</v>
      </c>
      <c r="G23" s="22">
        <v>4000</v>
      </c>
      <c r="H23" s="3">
        <f t="shared" si="0"/>
        <v>1</v>
      </c>
    </row>
    <row r="24" spans="1:8" ht="60">
      <c r="A24" s="1"/>
      <c r="B24" s="11"/>
      <c r="C24" s="12" t="s">
        <v>35</v>
      </c>
      <c r="D24" s="12"/>
      <c r="E24" s="31" t="s">
        <v>36</v>
      </c>
      <c r="F24" s="22">
        <f>F25</f>
        <v>28250</v>
      </c>
      <c r="G24" s="22">
        <f>G25</f>
        <v>27895.21</v>
      </c>
      <c r="H24" s="3">
        <f t="shared" si="0"/>
        <v>0.9874410619469026</v>
      </c>
    </row>
    <row r="25" spans="1:8" ht="48">
      <c r="A25" s="1"/>
      <c r="B25" s="11"/>
      <c r="C25" s="13"/>
      <c r="D25" s="12" t="s">
        <v>13</v>
      </c>
      <c r="E25" s="31" t="s">
        <v>14</v>
      </c>
      <c r="F25" s="22">
        <v>28250</v>
      </c>
      <c r="G25" s="22">
        <v>27895.21</v>
      </c>
      <c r="H25" s="3">
        <f t="shared" si="0"/>
        <v>0.9874410619469026</v>
      </c>
    </row>
    <row r="26" spans="1:8" ht="24">
      <c r="A26" s="1"/>
      <c r="B26" s="11"/>
      <c r="C26" s="12" t="s">
        <v>37</v>
      </c>
      <c r="D26" s="12"/>
      <c r="E26" s="31" t="s">
        <v>38</v>
      </c>
      <c r="F26" s="22">
        <f>F27</f>
        <v>227000</v>
      </c>
      <c r="G26" s="22">
        <f>G27</f>
        <v>224202.44</v>
      </c>
      <c r="H26" s="3">
        <f t="shared" si="0"/>
        <v>0.9876759471365639</v>
      </c>
    </row>
    <row r="27" spans="1:8" ht="48.75" thickBot="1">
      <c r="A27" s="1"/>
      <c r="B27" s="14"/>
      <c r="C27" s="15"/>
      <c r="D27" s="16" t="s">
        <v>13</v>
      </c>
      <c r="E27" s="32" t="s">
        <v>14</v>
      </c>
      <c r="F27" s="23">
        <v>227000</v>
      </c>
      <c r="G27" s="23">
        <v>224202.44</v>
      </c>
      <c r="H27" s="4">
        <f t="shared" si="0"/>
        <v>0.9876759471365639</v>
      </c>
    </row>
    <row r="28" spans="2:8" ht="14.25">
      <c r="B28" s="17"/>
      <c r="C28" s="17"/>
      <c r="D28" s="17"/>
      <c r="E28" s="33"/>
      <c r="F28" s="24"/>
      <c r="G28" s="24"/>
      <c r="H28" s="40"/>
    </row>
    <row r="29" spans="2:8" ht="14.25">
      <c r="B29" s="42" t="s">
        <v>40</v>
      </c>
      <c r="C29" s="42"/>
      <c r="D29" s="42"/>
      <c r="E29" s="42"/>
      <c r="F29" s="25">
        <f>F6+F9+F12+F17+F20</f>
        <v>2821157</v>
      </c>
      <c r="G29" s="25">
        <f>G6+G9+G12+G17+G20</f>
        <v>2810146.98</v>
      </c>
      <c r="H29" s="18">
        <f t="shared" si="0"/>
        <v>0.9960973387868878</v>
      </c>
    </row>
  </sheetData>
  <sheetProtection/>
  <mergeCells count="2">
    <mergeCell ref="B2:G2"/>
    <mergeCell ref="B29:E29"/>
  </mergeCells>
  <printOptions/>
  <pageMargins left="0.7086614173228347" right="0.7086614173228347" top="0.7480314960629921" bottom="0.7480314960629921" header="0.31496062992125984" footer="0.31496062992125984"/>
  <pageSetup firstPageNumber="62" useFirstPageNumber="1" fitToHeight="2" fitToWidth="1" horizontalDpi="300" verticalDpi="300" orientation="portrait" paperSize="9" scale="67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Urząd Miasta i Gminy</cp:lastModifiedBy>
  <cp:lastPrinted>2009-03-17T11:45:21Z</cp:lastPrinted>
  <dcterms:created xsi:type="dcterms:W3CDTF">2009-03-03T09:17:48Z</dcterms:created>
  <dcterms:modified xsi:type="dcterms:W3CDTF">2009-04-30T05:49:50Z</dcterms:modified>
  <cp:category/>
  <cp:version/>
  <cp:contentType/>
  <cp:contentStatus/>
</cp:coreProperties>
</file>