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<sst xmlns="http://schemas.openxmlformats.org/spreadsheetml/2006/main" count="75" uniqueCount="47">
  <si>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DZIAŁ</t>
  </si>
  <si>
    <t>ADMINISTRACJA PUBLICZNA</t>
  </si>
  <si>
    <t>Urzędy Wojewódzkie</t>
  </si>
  <si>
    <t>R A Z E M  DZIAŁ</t>
  </si>
  <si>
    <t>URZĘDY NACZELNYCH ORGANÓW WŁADZY PAŃSTWOWEJ, KONTROLI I OCHRONY PRAWA</t>
  </si>
  <si>
    <t>Urzędy naczelnych organów władzy państwowej, kontroli i ochrony prawa</t>
  </si>
  <si>
    <t>BEZPIECZEŃSTWO PUBLICZNE I OCHRONA PRZECIWPOŻAROWA</t>
  </si>
  <si>
    <t>Obrona cywilna</t>
  </si>
  <si>
    <t>ROZDZ.</t>
  </si>
  <si>
    <t>Zasiłki i pomoc w naturze oraz składki na ubezpieczenia społeczne i zdrowotne</t>
  </si>
  <si>
    <t>DOCHODY</t>
  </si>
  <si>
    <t>WYDATKI</t>
  </si>
  <si>
    <t>Zasiłki rodzinne, pielęgnacyjne i wychowawcze</t>
  </si>
  <si>
    <t>Ośrodki pomocy społecznej</t>
  </si>
  <si>
    <t>O G Ó Ł E M    D Z I A Ł Y</t>
  </si>
  <si>
    <t>razem  rozdział 75414</t>
  </si>
  <si>
    <t>razem  rozdział 75101</t>
  </si>
  <si>
    <t>razem  rozdział 75011</t>
  </si>
  <si>
    <t>dochody do przekazania do budżetu państwa</t>
  </si>
  <si>
    <t>201 Dotacje celowe otrzymane z budżetu państwa na realizację zadań bieżących z zakresu administracji rządowej oraz innych zadań zleconych gminie ustawami</t>
  </si>
  <si>
    <t>4010 Wynagrodzenia osobowe pracowników</t>
  </si>
  <si>
    <t>4040 Dodatkowe wynagrodzenie roczne</t>
  </si>
  <si>
    <t>4110 Składki na ubezpieczenia społeczne</t>
  </si>
  <si>
    <t>4120 Składki na Fundusz Pracy</t>
  </si>
  <si>
    <t>4210 Zakup materiałów i wyposażenia</t>
  </si>
  <si>
    <t>4300 Zakup usług pozostałych</t>
  </si>
  <si>
    <t>4440 Odpis na zakładowy fundusz świadczeń socjalnych</t>
  </si>
  <si>
    <t>235 Dochody bydżetu państwa związane z realizacją zadań zlecanych jednostkom samorządu terytorialnej</t>
  </si>
  <si>
    <t>4210 Zakup  materiałów i wyposażenia</t>
  </si>
  <si>
    <t>TREŚĆ, §</t>
  </si>
  <si>
    <t>3110 Świadczenia społeczne</t>
  </si>
  <si>
    <t>4130 Składki na ubezpieczenia zdrowotne</t>
  </si>
  <si>
    <t>2010 Dotacje celowe otrzymane z budżetu państwa na realizację zadań bieżących z zakresu administracji rządowej oraz innych zadań zleconych gminie ustawami</t>
  </si>
  <si>
    <t>4410 Podróże służbowe krajowe</t>
  </si>
  <si>
    <t>POMOC  SPOŁECZNA</t>
  </si>
  <si>
    <t>razem  rozdział 85213</t>
  </si>
  <si>
    <t>razem  rozdział 85214</t>
  </si>
  <si>
    <t>razem  rozdział  85216</t>
  </si>
  <si>
    <t>razem  rozdział 85219</t>
  </si>
  <si>
    <t>Oświetlenie ulic,placów i dróg</t>
  </si>
  <si>
    <t>4430 Różne opłaty i składki</t>
  </si>
  <si>
    <t>Świadczenia rodzinne oraz składki na ubezpieczenia emerytalne i rentowe z ubezpieczenia społecznego</t>
  </si>
  <si>
    <t>2010  Dotacje celowe otrzymane z budżetu państwa na realizację zadań bieżących z zakresu administracji rządowej oraz innych zadań zleconych gminie ustawami</t>
  </si>
  <si>
    <t>6310 Dotacje celowe otrzymane z budżetu państwa na inwestycje i zakupy inwestycyjne z zakresu administracji rzadowej oraz innych zadań zleconych gminom ustawami</t>
  </si>
  <si>
    <t>6060 Wydatki na zakupy inwestycyjne jednostek budżetowych</t>
  </si>
  <si>
    <t>razem  rozdział 85212</t>
  </si>
  <si>
    <t>Składki na ubezpieczenia zdrowotne opłacane za osoby pobierające niektóre świadczenia z pomocy społecznej oraz niektóre świadczenia rodzinne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</si>
</sst>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7.75390625" style="9" customWidth="1"/>
    <col min="2" max="2" width="6.875" style="9" customWidth="1"/>
    <col min="3" max="3" width="41.75390625" style="10" customWidth="1"/>
    <col min="4" max="4" width="12.00390625" style="11" customWidth="1"/>
    <col min="5" max="5" width="11.75390625" style="11" customWidth="1"/>
    <col min="6" max="6" width="10.00390625" style="11" customWidth="1"/>
    <col min="7" max="16384" width="9.125" style="12" customWidth="1"/>
  </cols>
  <sheetData>
    <row r="1" spans="1:6" s="5" customFormat="1" ht="45.75">
      <c r="A1" s="14" t="s">
        <v>0</v>
      </c>
      <c r="B1" s="14" t="s">
        <v>8</v>
      </c>
      <c r="C1" s="2" t="s">
        <v>29</v>
      </c>
      <c r="D1" s="3" t="s">
        <v>10</v>
      </c>
      <c r="E1" s="4" t="s">
        <v>11</v>
      </c>
      <c r="F1" s="31" t="s">
        <v>18</v>
      </c>
    </row>
    <row r="2" spans="1:6" s="6" customFormat="1" ht="11.25">
      <c r="A2" s="6">
        <v>1</v>
      </c>
      <c r="B2" s="6">
        <v>2</v>
      </c>
      <c r="C2" s="7">
        <v>3</v>
      </c>
      <c r="D2" s="8">
        <v>4</v>
      </c>
      <c r="E2" s="8">
        <v>5</v>
      </c>
      <c r="F2" s="8">
        <v>6</v>
      </c>
    </row>
    <row r="3" spans="1:3" ht="12.75">
      <c r="A3" s="9">
        <v>750</v>
      </c>
      <c r="C3" s="10" t="s">
        <v>1</v>
      </c>
    </row>
    <row r="4" spans="1:6" s="27" customFormat="1" ht="12.75">
      <c r="A4" s="25"/>
      <c r="B4" s="25">
        <v>75011</v>
      </c>
      <c r="C4" s="24" t="s">
        <v>2</v>
      </c>
      <c r="D4" s="26"/>
      <c r="E4" s="26"/>
      <c r="F4" s="26"/>
    </row>
    <row r="5" spans="3:4" ht="51.75" customHeight="1">
      <c r="C5" s="13" t="s">
        <v>19</v>
      </c>
      <c r="D5" s="11">
        <v>54965</v>
      </c>
    </row>
    <row r="6" spans="3:6" ht="36" customHeight="1">
      <c r="C6" s="13" t="s">
        <v>27</v>
      </c>
      <c r="F6" s="15">
        <v>23959</v>
      </c>
    </row>
    <row r="7" spans="3:5" ht="12.75">
      <c r="C7" s="13" t="s">
        <v>20</v>
      </c>
      <c r="E7" s="11">
        <v>33132</v>
      </c>
    </row>
    <row r="8" spans="3:5" ht="12.75">
      <c r="C8" s="13" t="s">
        <v>21</v>
      </c>
      <c r="E8" s="11">
        <v>3000</v>
      </c>
    </row>
    <row r="9" spans="3:5" ht="12.75">
      <c r="C9" s="13" t="s">
        <v>22</v>
      </c>
      <c r="E9" s="11">
        <v>7751</v>
      </c>
    </row>
    <row r="10" spans="3:5" ht="12.75">
      <c r="C10" s="13" t="s">
        <v>23</v>
      </c>
      <c r="E10" s="11">
        <v>1102</v>
      </c>
    </row>
    <row r="11" spans="3:5" ht="12.75">
      <c r="C11" s="13" t="s">
        <v>28</v>
      </c>
      <c r="E11" s="11">
        <v>5300</v>
      </c>
    </row>
    <row r="12" spans="3:5" ht="12.75">
      <c r="C12" s="13" t="s">
        <v>25</v>
      </c>
      <c r="E12" s="11">
        <v>3180</v>
      </c>
    </row>
    <row r="13" spans="3:5" ht="12.75">
      <c r="C13" s="13" t="s">
        <v>40</v>
      </c>
      <c r="E13" s="11">
        <v>500</v>
      </c>
    </row>
    <row r="14" spans="3:5" ht="12.75">
      <c r="C14" s="13" t="s">
        <v>33</v>
      </c>
      <c r="E14" s="11">
        <v>1000</v>
      </c>
    </row>
    <row r="15" spans="1:6" s="16" customFormat="1" ht="12.75">
      <c r="A15" s="14"/>
      <c r="B15" s="14">
        <v>75011</v>
      </c>
      <c r="C15" s="22" t="s">
        <v>17</v>
      </c>
      <c r="D15" s="15">
        <f>SUM(D5:D14)</f>
        <v>54965</v>
      </c>
      <c r="E15" s="15">
        <f>SUM(E5:E14)</f>
        <v>54965</v>
      </c>
      <c r="F15" s="15">
        <f>SUM(F5:F14)</f>
        <v>23959</v>
      </c>
    </row>
    <row r="16" spans="1:6" s="17" customFormat="1" ht="15.75">
      <c r="A16" s="1">
        <v>750</v>
      </c>
      <c r="B16" s="1"/>
      <c r="C16" s="2" t="s">
        <v>3</v>
      </c>
      <c r="D16" s="4">
        <f>SUM(D15)</f>
        <v>54965</v>
      </c>
      <c r="E16" s="4">
        <f>SUM(E15)</f>
        <v>54965</v>
      </c>
      <c r="F16" s="15">
        <f>SUM(F15)</f>
        <v>23959</v>
      </c>
    </row>
    <row r="17" spans="1:3" ht="38.25">
      <c r="A17" s="9">
        <v>751</v>
      </c>
      <c r="C17" s="10" t="s">
        <v>4</v>
      </c>
    </row>
    <row r="18" spans="1:6" s="27" customFormat="1" ht="25.5">
      <c r="A18" s="25"/>
      <c r="B18" s="25">
        <v>75101</v>
      </c>
      <c r="C18" s="24" t="s">
        <v>5</v>
      </c>
      <c r="D18" s="26"/>
      <c r="E18" s="26"/>
      <c r="F18" s="26"/>
    </row>
    <row r="19" spans="3:4" ht="46.5" customHeight="1">
      <c r="C19" s="13" t="s">
        <v>19</v>
      </c>
      <c r="D19" s="11">
        <v>1650</v>
      </c>
    </row>
    <row r="20" spans="3:5" ht="12.75">
      <c r="C20" s="13" t="s">
        <v>22</v>
      </c>
      <c r="E20" s="11">
        <v>80</v>
      </c>
    </row>
    <row r="21" spans="3:5" ht="12.75">
      <c r="C21" s="13" t="s">
        <v>23</v>
      </c>
      <c r="E21" s="11">
        <v>10</v>
      </c>
    </row>
    <row r="22" spans="3:5" ht="12.75">
      <c r="C22" s="13" t="s">
        <v>24</v>
      </c>
      <c r="E22" s="11">
        <v>360</v>
      </c>
    </row>
    <row r="23" spans="3:5" ht="12.75">
      <c r="C23" s="13" t="s">
        <v>25</v>
      </c>
      <c r="E23" s="11">
        <v>1200</v>
      </c>
    </row>
    <row r="24" spans="1:6" s="16" customFormat="1" ht="12.75">
      <c r="A24" s="14"/>
      <c r="B24" s="14">
        <v>75101</v>
      </c>
      <c r="C24" s="23" t="s">
        <v>16</v>
      </c>
      <c r="D24" s="15">
        <f>SUM(D19:D23)</f>
        <v>1650</v>
      </c>
      <c r="E24" s="15">
        <f>SUM(E19:E23)</f>
        <v>1650</v>
      </c>
      <c r="F24" s="15"/>
    </row>
    <row r="25" spans="1:6" s="17" customFormat="1" ht="15.75">
      <c r="A25" s="1">
        <v>751</v>
      </c>
      <c r="B25" s="1"/>
      <c r="C25" s="2" t="s">
        <v>3</v>
      </c>
      <c r="D25" s="4">
        <f>SUM(D24)</f>
        <v>1650</v>
      </c>
      <c r="E25" s="4">
        <f>SUM(E24)</f>
        <v>1650</v>
      </c>
      <c r="F25" s="4"/>
    </row>
    <row r="26" spans="1:3" ht="25.5">
      <c r="A26" s="9">
        <v>754</v>
      </c>
      <c r="C26" s="10" t="s">
        <v>6</v>
      </c>
    </row>
    <row r="27" spans="1:6" s="27" customFormat="1" ht="12.75">
      <c r="A27" s="25"/>
      <c r="B27" s="25">
        <v>75414</v>
      </c>
      <c r="C27" s="24" t="s">
        <v>7</v>
      </c>
      <c r="D27" s="26"/>
      <c r="E27" s="26"/>
      <c r="F27" s="26"/>
    </row>
    <row r="28" spans="3:4" ht="46.5" customHeight="1">
      <c r="C28" s="13" t="s">
        <v>42</v>
      </c>
      <c r="D28" s="11">
        <v>1100</v>
      </c>
    </row>
    <row r="29" spans="3:5" ht="12.75">
      <c r="C29" s="13" t="s">
        <v>24</v>
      </c>
      <c r="E29" s="11">
        <v>550</v>
      </c>
    </row>
    <row r="30" spans="3:5" ht="12.75">
      <c r="C30" s="13" t="s">
        <v>25</v>
      </c>
      <c r="E30" s="11">
        <v>550</v>
      </c>
    </row>
    <row r="31" spans="1:6" s="16" customFormat="1" ht="12.75">
      <c r="A31" s="14"/>
      <c r="B31" s="14"/>
      <c r="C31" s="23" t="s">
        <v>15</v>
      </c>
      <c r="D31" s="15">
        <f>SUM(D28:D30)</f>
        <v>1100</v>
      </c>
      <c r="E31" s="15">
        <f>SUM(E28:E30)</f>
        <v>1100</v>
      </c>
      <c r="F31" s="15"/>
    </row>
    <row r="32" spans="1:6" s="17" customFormat="1" ht="15.75">
      <c r="A32" s="1">
        <v>754</v>
      </c>
      <c r="B32" s="1"/>
      <c r="C32" s="2" t="s">
        <v>3</v>
      </c>
      <c r="D32" s="4">
        <f>SUM(D31)</f>
        <v>1100</v>
      </c>
      <c r="E32" s="4">
        <f>SUM(E31)</f>
        <v>1100</v>
      </c>
      <c r="F32" s="4"/>
    </row>
    <row r="33" spans="1:3" ht="12.75">
      <c r="A33" s="9">
        <v>852</v>
      </c>
      <c r="C33" s="10" t="s">
        <v>34</v>
      </c>
    </row>
    <row r="34" spans="1:6" s="48" customFormat="1" ht="38.25">
      <c r="A34" s="45"/>
      <c r="B34" s="45">
        <v>85212</v>
      </c>
      <c r="C34" s="46" t="s">
        <v>41</v>
      </c>
      <c r="D34" s="47"/>
      <c r="E34" s="47"/>
      <c r="F34" s="47"/>
    </row>
    <row r="35" spans="3:6" s="49" customFormat="1" ht="51">
      <c r="C35" s="50" t="s">
        <v>32</v>
      </c>
      <c r="D35" s="51">
        <v>5000</v>
      </c>
      <c r="E35" s="51"/>
      <c r="F35" s="51"/>
    </row>
    <row r="36" spans="3:4" ht="51">
      <c r="C36" s="10" t="s">
        <v>43</v>
      </c>
      <c r="D36" s="11">
        <v>6800</v>
      </c>
    </row>
    <row r="37" spans="3:5" ht="25.5">
      <c r="C37" s="10" t="s">
        <v>44</v>
      </c>
      <c r="E37" s="11">
        <v>6800</v>
      </c>
    </row>
    <row r="38" spans="3:5" ht="12.75">
      <c r="C38" s="10" t="s">
        <v>20</v>
      </c>
      <c r="E38" s="11">
        <v>2000</v>
      </c>
    </row>
    <row r="39" spans="3:6" s="37" customFormat="1" ht="12.75">
      <c r="C39" s="10" t="s">
        <v>24</v>
      </c>
      <c r="D39" s="40"/>
      <c r="E39" s="40">
        <v>1500</v>
      </c>
      <c r="F39" s="40"/>
    </row>
    <row r="40" spans="3:6" s="37" customFormat="1" ht="12.75">
      <c r="C40" s="10" t="s">
        <v>22</v>
      </c>
      <c r="D40" s="40"/>
      <c r="E40" s="40">
        <v>400</v>
      </c>
      <c r="F40" s="40"/>
    </row>
    <row r="41" spans="3:6" s="37" customFormat="1" ht="12.75">
      <c r="C41" s="10" t="s">
        <v>23</v>
      </c>
      <c r="D41" s="40"/>
      <c r="E41" s="40">
        <v>50</v>
      </c>
      <c r="F41" s="40"/>
    </row>
    <row r="42" spans="3:6" s="37" customFormat="1" ht="12.75">
      <c r="C42" s="10" t="s">
        <v>25</v>
      </c>
      <c r="D42" s="40"/>
      <c r="E42" s="40">
        <v>1050</v>
      </c>
      <c r="F42" s="40"/>
    </row>
    <row r="43" spans="1:6" s="44" customFormat="1" ht="12.75">
      <c r="A43" s="41"/>
      <c r="B43" s="41"/>
      <c r="C43" s="42" t="s">
        <v>45</v>
      </c>
      <c r="D43" s="43">
        <f>SUM(D35:D42)</f>
        <v>11800</v>
      </c>
      <c r="E43" s="43">
        <f>SUM(E35:E42)</f>
        <v>11800</v>
      </c>
      <c r="F43" s="43"/>
    </row>
    <row r="44" spans="1:6" s="27" customFormat="1" ht="51">
      <c r="A44" s="25"/>
      <c r="B44" s="25">
        <v>85213</v>
      </c>
      <c r="C44" s="24" t="s">
        <v>46</v>
      </c>
      <c r="D44" s="26"/>
      <c r="E44" s="26"/>
      <c r="F44" s="26"/>
    </row>
    <row r="45" spans="3:4" ht="48.75" customHeight="1">
      <c r="C45" s="13" t="s">
        <v>32</v>
      </c>
      <c r="D45" s="11">
        <v>7500</v>
      </c>
    </row>
    <row r="46" spans="3:5" ht="12.75">
      <c r="C46" s="13" t="s">
        <v>31</v>
      </c>
      <c r="E46" s="11">
        <v>7500</v>
      </c>
    </row>
    <row r="47" spans="1:6" s="16" customFormat="1" ht="12.75">
      <c r="A47" s="14"/>
      <c r="B47" s="14"/>
      <c r="C47" s="22" t="s">
        <v>35</v>
      </c>
      <c r="D47" s="15">
        <f>SUM(D45:D46)</f>
        <v>7500</v>
      </c>
      <c r="E47" s="15">
        <f>SUM(E45:E46)</f>
        <v>7500</v>
      </c>
      <c r="F47" s="15"/>
    </row>
    <row r="48" spans="1:6" s="27" customFormat="1" ht="25.5">
      <c r="A48" s="25"/>
      <c r="B48" s="25">
        <v>85214</v>
      </c>
      <c r="C48" s="24" t="s">
        <v>9</v>
      </c>
      <c r="D48" s="26"/>
      <c r="E48" s="26"/>
      <c r="F48" s="26"/>
    </row>
    <row r="49" spans="3:4" ht="45.75" customHeight="1">
      <c r="C49" s="13" t="s">
        <v>32</v>
      </c>
      <c r="D49" s="11">
        <v>258000</v>
      </c>
    </row>
    <row r="50" spans="3:5" ht="12.75">
      <c r="C50" s="13" t="s">
        <v>30</v>
      </c>
      <c r="E50" s="11">
        <v>231900</v>
      </c>
    </row>
    <row r="51" spans="3:5" ht="12.75">
      <c r="C51" s="13" t="s">
        <v>22</v>
      </c>
      <c r="E51" s="11">
        <v>26100</v>
      </c>
    </row>
    <row r="52" spans="1:6" s="16" customFormat="1" ht="12.75">
      <c r="A52" s="14"/>
      <c r="B52" s="14"/>
      <c r="C52" s="22" t="s">
        <v>36</v>
      </c>
      <c r="D52" s="15">
        <f>SUM(D49:D51)</f>
        <v>258000</v>
      </c>
      <c r="E52" s="15">
        <f>SUM(E49:E51)</f>
        <v>258000</v>
      </c>
      <c r="F52" s="15"/>
    </row>
    <row r="53" spans="1:6" s="30" customFormat="1" ht="12.75">
      <c r="A53" s="28"/>
      <c r="B53" s="25">
        <v>85216</v>
      </c>
      <c r="C53" s="29" t="s">
        <v>12</v>
      </c>
      <c r="D53" s="26"/>
      <c r="E53" s="26"/>
      <c r="F53" s="32"/>
    </row>
    <row r="54" spans="3:4" ht="48.75" customHeight="1">
      <c r="C54" s="13" t="s">
        <v>32</v>
      </c>
      <c r="D54" s="11">
        <v>5500</v>
      </c>
    </row>
    <row r="55" spans="3:5" ht="12.75">
      <c r="C55" s="13" t="s">
        <v>30</v>
      </c>
      <c r="E55" s="11">
        <v>5500</v>
      </c>
    </row>
    <row r="56" spans="1:6" s="16" customFormat="1" ht="12.75">
      <c r="A56" s="14"/>
      <c r="B56" s="14"/>
      <c r="C56" s="22" t="s">
        <v>37</v>
      </c>
      <c r="D56" s="15">
        <f>SUM(D54:D55)</f>
        <v>5500</v>
      </c>
      <c r="E56" s="15">
        <f>SUM(E54:E55)</f>
        <v>5500</v>
      </c>
      <c r="F56" s="15"/>
    </row>
    <row r="57" spans="1:6" s="27" customFormat="1" ht="12.75">
      <c r="A57" s="25"/>
      <c r="B57" s="25">
        <v>85219</v>
      </c>
      <c r="C57" s="29" t="s">
        <v>13</v>
      </c>
      <c r="D57" s="26"/>
      <c r="E57" s="26"/>
      <c r="F57" s="26"/>
    </row>
    <row r="58" spans="3:4" ht="47.25" customHeight="1">
      <c r="C58" s="13" t="s">
        <v>32</v>
      </c>
      <c r="D58" s="11">
        <v>73000</v>
      </c>
    </row>
    <row r="59" spans="3:5" ht="12.75">
      <c r="C59" s="13" t="s">
        <v>20</v>
      </c>
      <c r="E59" s="11">
        <v>39342</v>
      </c>
    </row>
    <row r="60" spans="3:5" ht="12.75">
      <c r="C60" s="10" t="s">
        <v>21</v>
      </c>
      <c r="E60" s="11">
        <v>6000</v>
      </c>
    </row>
    <row r="61" spans="3:5" ht="12.75">
      <c r="C61" s="10" t="s">
        <v>22</v>
      </c>
      <c r="E61" s="11">
        <v>7812</v>
      </c>
    </row>
    <row r="62" spans="3:5" ht="12.75">
      <c r="C62" s="10" t="s">
        <v>23</v>
      </c>
      <c r="E62" s="11">
        <v>1111</v>
      </c>
    </row>
    <row r="63" spans="3:5" ht="12.75">
      <c r="C63" s="10" t="s">
        <v>24</v>
      </c>
      <c r="E63" s="11">
        <v>2000</v>
      </c>
    </row>
    <row r="64" spans="3:5" ht="12.75">
      <c r="C64" s="10" t="s">
        <v>25</v>
      </c>
      <c r="E64" s="11">
        <v>15000</v>
      </c>
    </row>
    <row r="65" spans="3:5" ht="25.5">
      <c r="C65" s="10" t="s">
        <v>26</v>
      </c>
      <c r="E65" s="11">
        <v>1735</v>
      </c>
    </row>
    <row r="66" spans="1:6" s="16" customFormat="1" ht="12.75">
      <c r="A66" s="14"/>
      <c r="B66" s="14"/>
      <c r="C66" s="23" t="s">
        <v>38</v>
      </c>
      <c r="D66" s="15">
        <f>SUM(D58:D65)</f>
        <v>73000</v>
      </c>
      <c r="E66" s="15">
        <f>SUM(E58:E65)</f>
        <v>73000</v>
      </c>
      <c r="F66" s="15"/>
    </row>
    <row r="67" spans="1:6" s="17" customFormat="1" ht="15.75">
      <c r="A67" s="1">
        <v>852</v>
      </c>
      <c r="B67" s="1"/>
      <c r="C67" s="2" t="s">
        <v>3</v>
      </c>
      <c r="D67" s="4">
        <f>SUM(D66+D56+D52+D47+D43)</f>
        <v>355800</v>
      </c>
      <c r="E67" s="4">
        <f>SUM(E66+E56+E52+E47+E43)</f>
        <v>355800</v>
      </c>
      <c r="F67" s="4"/>
    </row>
    <row r="68" spans="2:6" s="38" customFormat="1" ht="12.75">
      <c r="B68" s="38">
        <v>90015</v>
      </c>
      <c r="C68" s="24" t="s">
        <v>39</v>
      </c>
      <c r="D68" s="39"/>
      <c r="E68" s="39"/>
      <c r="F68" s="39"/>
    </row>
    <row r="69" spans="3:6" s="37" customFormat="1" ht="51">
      <c r="C69" s="10" t="s">
        <v>32</v>
      </c>
      <c r="D69" s="40">
        <v>2909</v>
      </c>
      <c r="E69" s="40"/>
      <c r="F69" s="40"/>
    </row>
    <row r="70" spans="1:6" s="33" customFormat="1" ht="15.75">
      <c r="A70" s="35">
        <v>900</v>
      </c>
      <c r="C70" s="2" t="s">
        <v>3</v>
      </c>
      <c r="D70" s="36">
        <f>SUM(D69)</f>
        <v>2909</v>
      </c>
      <c r="E70" s="36">
        <f>SUM(E69)</f>
        <v>0</v>
      </c>
      <c r="F70" s="34"/>
    </row>
    <row r="71" spans="1:6" s="21" customFormat="1" ht="24" customHeight="1">
      <c r="A71" s="18"/>
      <c r="B71" s="18"/>
      <c r="C71" s="19" t="s">
        <v>14</v>
      </c>
      <c r="D71" s="20">
        <f>SUM(D16+D25+D32+D67+D70)</f>
        <v>416424</v>
      </c>
      <c r="E71" s="20">
        <f>SUM(E16+E25+E32+E67+E70)</f>
        <v>413515</v>
      </c>
      <c r="F71" s="20">
        <f>SUM(F16+F25+F32+F67)</f>
        <v>23959</v>
      </c>
    </row>
  </sheetData>
  <printOptions gridLines="1" horizontalCentered="1"/>
  <pageMargins left="0.7874015748031497" right="0" top="0.984251968503937" bottom="0.3937007874015748" header="0.3937007874015748" footer="0"/>
  <pageSetup blackAndWhite="1" horizontalDpi="600" verticalDpi="600" orientation="portrait" paperSize="9" scale="95" r:id="rId1"/>
  <headerFooter alignWithMargins="0">
    <oddHeader>&amp;C&amp;"Garamond,Normalny"&amp;8PLANY FINANSOWE Z ZAKRESU ADMINISTRACJI RZĄDOWEJ I INNYCH ZADAŃ ZLECONYCH GMINIE  NA 2004 ROK.&amp;R&amp;8załącznik nr 5 &amp;10
do uchwały
nr XVIII/90/2004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Bednarek</cp:lastModifiedBy>
  <cp:lastPrinted>2004-05-05T08:56:55Z</cp:lastPrinted>
  <dcterms:created xsi:type="dcterms:W3CDTF">2000-11-15T15:54:31Z</dcterms:created>
  <dcterms:modified xsi:type="dcterms:W3CDTF">2004-05-05T08:56:58Z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