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<sst xmlns="http://schemas.openxmlformats.org/spreadsheetml/2006/main" count="58" uniqueCount="39">
  <si>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DZIAŁ</t>
  </si>
  <si>
    <t>ADMINISTRACJA PUBLICZNA</t>
  </si>
  <si>
    <t>Urzędy Wojewódzkie</t>
  </si>
  <si>
    <t>R A Z E M  DZIAŁ</t>
  </si>
  <si>
    <t>URZĘDY NACZELNYCH ORGANÓW WŁADZY PAŃSTWOWEJ, KONTROLI I OCHRONY PRAWA</t>
  </si>
  <si>
    <t>BEZPIECZEŃSTWO PUBLICZNE I OCHRONA PRZECIWPOŻAROWA</t>
  </si>
  <si>
    <t>Obrona cywilna</t>
  </si>
  <si>
    <t>ROZDZ.</t>
  </si>
  <si>
    <t>Zasiłki i pomoc w naturze oraz składki na ubezpieczenia społeczne i zdrowotne</t>
  </si>
  <si>
    <t>O G Ó Ł E M    D Z I A Ł Y</t>
  </si>
  <si>
    <t>razem  rozdział 75414</t>
  </si>
  <si>
    <t>razem  rozdział 75101</t>
  </si>
  <si>
    <t>razem  rozdział 75011</t>
  </si>
  <si>
    <t>dochody do przekazania do budżetu państwa</t>
  </si>
  <si>
    <t>4010 Wynagrodzenia osobowe pracowników</t>
  </si>
  <si>
    <t>4040 Dodatkowe wynagrodzenie roczne</t>
  </si>
  <si>
    <t>4110 Składki na ubezpieczenia społeczne</t>
  </si>
  <si>
    <t>4120 Składki na Fundusz Pracy</t>
  </si>
  <si>
    <t>4210 Zakup materiałów i wyposażenia</t>
  </si>
  <si>
    <t>4300 Zakup usług pozostałych</t>
  </si>
  <si>
    <t>4210 Zakup  materiałów i wyposażenia</t>
  </si>
  <si>
    <t>TREŚĆ, §</t>
  </si>
  <si>
    <t>3110 Świadczenia społeczne</t>
  </si>
  <si>
    <t>4130 Składki na ubezpieczenia zdrowotne</t>
  </si>
  <si>
    <t>2010 Dotacje celowe otrzymane z budżetu państwa na realizację zadań bieżących z zakresu administracji rządowej oraz innych zadań zleconych gminie ustawami</t>
  </si>
  <si>
    <t>4410 Podróże służbowe krajowe</t>
  </si>
  <si>
    <t>POMOC  SPOŁECZNA</t>
  </si>
  <si>
    <t>razem  rozdział 85213</t>
  </si>
  <si>
    <t>razem  rozdział 85214</t>
  </si>
  <si>
    <t>4430 Różne opłaty i składki</t>
  </si>
  <si>
    <t>Świadczenia rodzinne oraz składki na ubezpieczenia emerytalne i rentowe z ubezpieczenia społecznego</t>
  </si>
  <si>
    <t>2010  Dotacje celowe otrzymane z budżetu państwa na realizację zadań bieżących z zakresu administracji rządowej oraz innych zadań zleconych gminie ustawami</t>
  </si>
  <si>
    <t>6060 Wydatki na zakupy inwestycyjne jednostek budżetowych</t>
  </si>
  <si>
    <t>razem  rozdział 85212</t>
  </si>
  <si>
    <t>Składki na ubezpieczenia zdrowotne opłacane za osoby pobierające niektóre świadczenia z pomocy społecznej oraz niektóre świadczenia rodzinne</t>
  </si>
  <si>
    <t>Urzędy naczelnych organów władzy państwowej, kontroli i ochrony prawa i sądownictwa</t>
  </si>
  <si>
    <t>PLAN DOCHODÓW NA 2005 r.</t>
  </si>
  <si>
    <t>PLAN WYDATKÓW NA 2005 r.</t>
  </si>
  <si>
    <t>2350 Dochody budżetu państwa związane z realizacją zadań zlecanych jednostkom samorządu terytorialnej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</si>
</sst>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0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34">
      <selection activeCell="C57" sqref="C57"/>
    </sheetView>
  </sheetViews>
  <sheetFormatPr defaultColWidth="9.00390625" defaultRowHeight="12.75"/>
  <cols>
    <col min="1" max="1" width="7.75390625" style="4" customWidth="1"/>
    <col min="2" max="2" width="8.125" style="4" customWidth="1"/>
    <col min="3" max="3" width="47.875" style="5" customWidth="1"/>
    <col min="4" max="4" width="15.00390625" style="6" customWidth="1"/>
    <col min="5" max="5" width="14.25390625" style="6" customWidth="1"/>
    <col min="6" max="6" width="10.875" style="6" customWidth="1"/>
    <col min="7" max="16384" width="9.125" style="7" customWidth="1"/>
  </cols>
  <sheetData>
    <row r="1" spans="1:6" s="38" customFormat="1" ht="45.75">
      <c r="A1" s="37" t="s">
        <v>0</v>
      </c>
      <c r="B1" s="37" t="s">
        <v>7</v>
      </c>
      <c r="C1" s="2" t="s">
        <v>21</v>
      </c>
      <c r="D1" s="39" t="s">
        <v>36</v>
      </c>
      <c r="E1" s="39" t="s">
        <v>37</v>
      </c>
      <c r="F1" s="23" t="s">
        <v>13</v>
      </c>
    </row>
    <row r="2" spans="1:6" s="40" customFormat="1" ht="10.5">
      <c r="A2" s="40">
        <v>1</v>
      </c>
      <c r="B2" s="40">
        <v>2</v>
      </c>
      <c r="C2" s="41">
        <v>3</v>
      </c>
      <c r="D2" s="42">
        <v>4</v>
      </c>
      <c r="E2" s="42">
        <v>5</v>
      </c>
      <c r="F2" s="42">
        <v>6</v>
      </c>
    </row>
    <row r="3" spans="1:3" ht="12.75">
      <c r="A3" s="4">
        <v>750</v>
      </c>
      <c r="C3" s="5" t="s">
        <v>1</v>
      </c>
    </row>
    <row r="4" spans="1:6" s="22" customFormat="1" ht="12.75">
      <c r="A4" s="20"/>
      <c r="B4" s="20">
        <v>75011</v>
      </c>
      <c r="C4" s="19" t="s">
        <v>2</v>
      </c>
      <c r="D4" s="21"/>
      <c r="E4" s="21"/>
      <c r="F4" s="21"/>
    </row>
    <row r="5" spans="3:4" ht="31.5" customHeight="1">
      <c r="C5" s="43" t="s">
        <v>24</v>
      </c>
      <c r="D5" s="6">
        <v>56614</v>
      </c>
    </row>
    <row r="6" spans="3:6" ht="24" customHeight="1">
      <c r="C6" s="8" t="s">
        <v>38</v>
      </c>
      <c r="F6" s="10">
        <v>23959</v>
      </c>
    </row>
    <row r="7" spans="3:5" ht="12.75">
      <c r="C7" s="8" t="s">
        <v>14</v>
      </c>
      <c r="E7" s="6">
        <v>34005</v>
      </c>
    </row>
    <row r="8" spans="3:5" ht="12.75">
      <c r="C8" s="8" t="s">
        <v>15</v>
      </c>
      <c r="E8" s="6">
        <v>2817</v>
      </c>
    </row>
    <row r="9" spans="3:5" ht="12.75">
      <c r="C9" s="8" t="s">
        <v>16</v>
      </c>
      <c r="E9" s="6">
        <v>6226</v>
      </c>
    </row>
    <row r="10" spans="3:5" ht="12.75">
      <c r="C10" s="8" t="s">
        <v>17</v>
      </c>
      <c r="E10" s="6">
        <v>886</v>
      </c>
    </row>
    <row r="11" spans="3:5" ht="12.75">
      <c r="C11" s="8" t="s">
        <v>20</v>
      </c>
      <c r="E11" s="6">
        <v>5300</v>
      </c>
    </row>
    <row r="12" spans="3:5" ht="12.75">
      <c r="C12" s="8" t="s">
        <v>19</v>
      </c>
      <c r="E12" s="6">
        <v>5380</v>
      </c>
    </row>
    <row r="13" spans="3:5" ht="12.75">
      <c r="C13" s="8" t="s">
        <v>29</v>
      </c>
      <c r="E13" s="6">
        <v>1000</v>
      </c>
    </row>
    <row r="14" spans="3:5" ht="12.75">
      <c r="C14" s="8" t="s">
        <v>25</v>
      </c>
      <c r="E14" s="6">
        <v>1000</v>
      </c>
    </row>
    <row r="15" spans="1:6" s="11" customFormat="1" ht="12.75">
      <c r="A15" s="9"/>
      <c r="B15" s="9">
        <v>75011</v>
      </c>
      <c r="C15" s="17" t="s">
        <v>12</v>
      </c>
      <c r="D15" s="10">
        <f>SUM(D5:D14)</f>
        <v>56614</v>
      </c>
      <c r="E15" s="10">
        <f>SUM(E5:E14)</f>
        <v>56614</v>
      </c>
      <c r="F15" s="10">
        <f>SUM(F5:F14)</f>
        <v>23959</v>
      </c>
    </row>
    <row r="16" spans="1:6" s="12" customFormat="1" ht="15.75">
      <c r="A16" s="1">
        <v>750</v>
      </c>
      <c r="B16" s="1"/>
      <c r="C16" s="2" t="s">
        <v>3</v>
      </c>
      <c r="D16" s="3">
        <f>SUM(D15)</f>
        <v>56614</v>
      </c>
      <c r="E16" s="3">
        <f>SUM(E15)</f>
        <v>56614</v>
      </c>
      <c r="F16" s="10">
        <f>SUM(F15)</f>
        <v>23959</v>
      </c>
    </row>
    <row r="17" spans="1:3" ht="30" customHeight="1">
      <c r="A17" s="4">
        <v>751</v>
      </c>
      <c r="C17" s="5" t="s">
        <v>4</v>
      </c>
    </row>
    <row r="18" spans="1:6" s="22" customFormat="1" ht="25.5">
      <c r="A18" s="20"/>
      <c r="B18" s="20">
        <v>75101</v>
      </c>
      <c r="C18" s="19" t="s">
        <v>35</v>
      </c>
      <c r="D18" s="21"/>
      <c r="E18" s="21"/>
      <c r="F18" s="21"/>
    </row>
    <row r="19" spans="3:4" ht="32.25" customHeight="1">
      <c r="C19" s="43" t="s">
        <v>24</v>
      </c>
      <c r="D19" s="6">
        <v>1642</v>
      </c>
    </row>
    <row r="20" spans="3:5" ht="12.75">
      <c r="C20" s="8" t="s">
        <v>18</v>
      </c>
      <c r="E20" s="6">
        <v>342</v>
      </c>
    </row>
    <row r="21" spans="3:5" ht="12.75">
      <c r="C21" s="8" t="s">
        <v>19</v>
      </c>
      <c r="E21" s="6">
        <v>1300</v>
      </c>
    </row>
    <row r="22" spans="1:6" s="11" customFormat="1" ht="12.75">
      <c r="A22" s="9"/>
      <c r="B22" s="9">
        <v>75101</v>
      </c>
      <c r="C22" s="18" t="s">
        <v>11</v>
      </c>
      <c r="D22" s="10">
        <f>SUM(D19:D21)</f>
        <v>1642</v>
      </c>
      <c r="E22" s="10">
        <f>SUM(E19:E21)</f>
        <v>1642</v>
      </c>
      <c r="F22" s="10"/>
    </row>
    <row r="23" spans="1:6" s="12" customFormat="1" ht="15.75">
      <c r="A23" s="1">
        <v>751</v>
      </c>
      <c r="B23" s="1"/>
      <c r="C23" s="2" t="s">
        <v>3</v>
      </c>
      <c r="D23" s="3">
        <f>SUM(D22)</f>
        <v>1642</v>
      </c>
      <c r="E23" s="3">
        <f>SUM(E22)</f>
        <v>1642</v>
      </c>
      <c r="F23" s="3"/>
    </row>
    <row r="24" spans="1:3" ht="25.5">
      <c r="A24" s="4">
        <v>754</v>
      </c>
      <c r="C24" s="5" t="s">
        <v>5</v>
      </c>
    </row>
    <row r="25" spans="1:6" s="22" customFormat="1" ht="12.75">
      <c r="A25" s="20"/>
      <c r="B25" s="20">
        <v>75414</v>
      </c>
      <c r="C25" s="19" t="s">
        <v>6</v>
      </c>
      <c r="D25" s="21"/>
      <c r="E25" s="21"/>
      <c r="F25" s="21"/>
    </row>
    <row r="26" spans="3:4" ht="33.75" customHeight="1">
      <c r="C26" s="43" t="s">
        <v>31</v>
      </c>
      <c r="D26" s="6">
        <v>1000</v>
      </c>
    </row>
    <row r="27" spans="3:5" ht="12.75">
      <c r="C27" s="8" t="s">
        <v>18</v>
      </c>
      <c r="E27" s="6">
        <v>500</v>
      </c>
    </row>
    <row r="28" spans="3:5" ht="12.75">
      <c r="C28" s="8" t="s">
        <v>19</v>
      </c>
      <c r="E28" s="6">
        <v>500</v>
      </c>
    </row>
    <row r="29" spans="1:6" s="11" customFormat="1" ht="12.75">
      <c r="A29" s="9"/>
      <c r="B29" s="9"/>
      <c r="C29" s="18" t="s">
        <v>10</v>
      </c>
      <c r="D29" s="10">
        <f>SUM(D26:D28)</f>
        <v>1000</v>
      </c>
      <c r="E29" s="10">
        <f>SUM(E26:E28)</f>
        <v>1000</v>
      </c>
      <c r="F29" s="10"/>
    </row>
    <row r="30" spans="1:6" s="12" customFormat="1" ht="15.75">
      <c r="A30" s="1">
        <v>754</v>
      </c>
      <c r="B30" s="1"/>
      <c r="C30" s="2" t="s">
        <v>3</v>
      </c>
      <c r="D30" s="3">
        <f>SUM(D29)</f>
        <v>1000</v>
      </c>
      <c r="E30" s="3">
        <f>SUM(E29)</f>
        <v>1000</v>
      </c>
      <c r="F30" s="3"/>
    </row>
    <row r="31" spans="1:3" ht="16.5" customHeight="1">
      <c r="A31" s="4">
        <v>852</v>
      </c>
      <c r="C31" s="5" t="s">
        <v>26</v>
      </c>
    </row>
    <row r="32" spans="1:6" s="33" customFormat="1" ht="27" customHeight="1">
      <c r="A32" s="30"/>
      <c r="B32" s="30">
        <v>85212</v>
      </c>
      <c r="C32" s="31" t="s">
        <v>30</v>
      </c>
      <c r="D32" s="32"/>
      <c r="E32" s="32"/>
      <c r="F32" s="32"/>
    </row>
    <row r="33" spans="3:6" s="34" customFormat="1" ht="36.75" customHeight="1">
      <c r="C33" s="35" t="s">
        <v>24</v>
      </c>
      <c r="D33" s="36">
        <v>1850000</v>
      </c>
      <c r="E33" s="36"/>
      <c r="F33" s="36"/>
    </row>
    <row r="34" spans="3:5" ht="12.75">
      <c r="C34" s="5" t="s">
        <v>22</v>
      </c>
      <c r="E34" s="6">
        <v>1776779</v>
      </c>
    </row>
    <row r="35" spans="3:5" ht="12.75">
      <c r="C35" s="5" t="s">
        <v>14</v>
      </c>
      <c r="E35" s="6">
        <v>15470</v>
      </c>
    </row>
    <row r="36" spans="3:5" ht="12.75">
      <c r="C36" s="5" t="s">
        <v>15</v>
      </c>
      <c r="E36" s="6">
        <v>415</v>
      </c>
    </row>
    <row r="37" spans="3:6" s="24" customFormat="1" ht="12.75">
      <c r="C37" s="5" t="s">
        <v>16</v>
      </c>
      <c r="D37" s="25"/>
      <c r="E37" s="25">
        <v>39700</v>
      </c>
      <c r="F37" s="25"/>
    </row>
    <row r="38" spans="3:6" s="24" customFormat="1" ht="12.75">
      <c r="C38" s="5" t="s">
        <v>17</v>
      </c>
      <c r="D38" s="25"/>
      <c r="E38" s="25">
        <v>390</v>
      </c>
      <c r="F38" s="25"/>
    </row>
    <row r="39" spans="3:6" s="24" customFormat="1" ht="12.75">
      <c r="C39" s="5" t="s">
        <v>18</v>
      </c>
      <c r="D39" s="25"/>
      <c r="E39" s="25">
        <v>7000</v>
      </c>
      <c r="F39" s="25"/>
    </row>
    <row r="40" spans="3:6" s="24" customFormat="1" ht="12.75">
      <c r="C40" s="5" t="s">
        <v>19</v>
      </c>
      <c r="D40" s="25"/>
      <c r="E40" s="25">
        <v>9200</v>
      </c>
      <c r="F40" s="25"/>
    </row>
    <row r="41" spans="3:6" s="24" customFormat="1" ht="12.75">
      <c r="C41" s="5" t="s">
        <v>25</v>
      </c>
      <c r="D41" s="25"/>
      <c r="E41" s="25">
        <v>1046</v>
      </c>
      <c r="F41" s="25"/>
    </row>
    <row r="42" spans="3:6" s="24" customFormat="1" ht="19.5" customHeight="1">
      <c r="C42" s="5" t="s">
        <v>32</v>
      </c>
      <c r="D42" s="25"/>
      <c r="E42" s="25">
        <v>0</v>
      </c>
      <c r="F42" s="25"/>
    </row>
    <row r="43" spans="1:6" s="29" customFormat="1" ht="12.75">
      <c r="A43" s="26"/>
      <c r="B43" s="26"/>
      <c r="C43" s="27" t="s">
        <v>33</v>
      </c>
      <c r="D43" s="28">
        <f>SUM(D33:D40)</f>
        <v>1850000</v>
      </c>
      <c r="E43" s="28">
        <f>SUM(E33:E42)</f>
        <v>1850000</v>
      </c>
      <c r="F43" s="28"/>
    </row>
    <row r="44" spans="1:6" s="22" customFormat="1" ht="41.25" customHeight="1">
      <c r="A44" s="20"/>
      <c r="B44" s="20">
        <v>85213</v>
      </c>
      <c r="C44" s="19" t="s">
        <v>34</v>
      </c>
      <c r="D44" s="21"/>
      <c r="E44" s="21"/>
      <c r="F44" s="21"/>
    </row>
    <row r="45" spans="3:4" ht="24" customHeight="1">
      <c r="C45" s="8" t="s">
        <v>24</v>
      </c>
      <c r="D45" s="6">
        <v>11100</v>
      </c>
    </row>
    <row r="46" spans="3:5" ht="12.75">
      <c r="C46" s="8" t="s">
        <v>23</v>
      </c>
      <c r="E46" s="6">
        <v>11100</v>
      </c>
    </row>
    <row r="47" spans="1:6" s="11" customFormat="1" ht="12.75">
      <c r="A47" s="9"/>
      <c r="B47" s="9"/>
      <c r="C47" s="17" t="s">
        <v>27</v>
      </c>
      <c r="D47" s="10">
        <f>SUM(D45:D46)</f>
        <v>11100</v>
      </c>
      <c r="E47" s="10">
        <f>SUM(E45:E46)</f>
        <v>11100</v>
      </c>
      <c r="F47" s="10"/>
    </row>
    <row r="48" spans="1:6" s="22" customFormat="1" ht="25.5">
      <c r="A48" s="20"/>
      <c r="B48" s="20">
        <v>85214</v>
      </c>
      <c r="C48" s="19" t="s">
        <v>8</v>
      </c>
      <c r="D48" s="21"/>
      <c r="E48" s="21"/>
      <c r="F48" s="21"/>
    </row>
    <row r="49" spans="3:4" ht="30.75" customHeight="1">
      <c r="C49" s="43" t="s">
        <v>24</v>
      </c>
      <c r="D49" s="6">
        <v>127000</v>
      </c>
    </row>
    <row r="50" spans="3:5" ht="12.75">
      <c r="C50" s="8" t="s">
        <v>22</v>
      </c>
      <c r="E50" s="6">
        <v>110000</v>
      </c>
    </row>
    <row r="51" spans="3:5" ht="12.75">
      <c r="C51" s="8" t="s">
        <v>16</v>
      </c>
      <c r="E51" s="6">
        <v>17000</v>
      </c>
    </row>
    <row r="52" spans="1:6" s="11" customFormat="1" ht="12.75">
      <c r="A52" s="9"/>
      <c r="B52" s="9"/>
      <c r="C52" s="17" t="s">
        <v>28</v>
      </c>
      <c r="D52" s="10">
        <f>SUM(D49:D51)</f>
        <v>127000</v>
      </c>
      <c r="E52" s="10">
        <f>SUM(E49:E51)</f>
        <v>127000</v>
      </c>
      <c r="F52" s="10"/>
    </row>
    <row r="53" spans="1:6" s="12" customFormat="1" ht="15.75">
      <c r="A53" s="1">
        <v>852</v>
      </c>
      <c r="B53" s="1"/>
      <c r="C53" s="2" t="s">
        <v>3</v>
      </c>
      <c r="D53" s="3">
        <f>SUM(D52+D47+D43)</f>
        <v>1988100</v>
      </c>
      <c r="E53" s="3">
        <f>SUM(E52+E47+E43)</f>
        <v>1988100</v>
      </c>
      <c r="F53" s="3"/>
    </row>
    <row r="54" spans="1:6" s="16" customFormat="1" ht="24" customHeight="1">
      <c r="A54" s="13"/>
      <c r="B54" s="13"/>
      <c r="C54" s="14" t="s">
        <v>9</v>
      </c>
      <c r="D54" s="15">
        <f>SUM(D16+D23+D30+D53)</f>
        <v>2047356</v>
      </c>
      <c r="E54" s="15">
        <f>SUM(E16+E23+E30+E53)</f>
        <v>2047356</v>
      </c>
      <c r="F54" s="15">
        <f>SUM(F16+F23+F30+F53)</f>
        <v>23959</v>
      </c>
    </row>
  </sheetData>
  <printOptions gridLines="1" horizontalCentered="1"/>
  <pageMargins left="0.3937007874015748" right="0" top="0.984251968503937" bottom="0.1968503937007874" header="0.3937007874015748" footer="0"/>
  <pageSetup blackAndWhite="1" horizontalDpi="600" verticalDpi="600" orientation="landscape" paperSize="9" scale="95" r:id="rId1"/>
  <headerFooter alignWithMargins="0">
    <oddHeader>&amp;C&amp;"Garamond,Normalny"&amp;8PLANY FINANSOWE Z ZAKRESU ADMINISTRACJI RZĄDOWEJ I INNYCH ZADAŃ ZLECONYCH GMINIE  NA 2005 ROK.&amp;R&amp;8załącznik nr  5 &amp;10
do uchwały
nr XXVI/133/2005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Skarbnik</cp:lastModifiedBy>
  <cp:lastPrinted>2005-03-29T21:32:34Z</cp:lastPrinted>
  <dcterms:created xsi:type="dcterms:W3CDTF">2000-11-15T15:54:31Z</dcterms:created>
  <dcterms:modified xsi:type="dcterms:W3CDTF">2005-03-29T21:33:26Z</dcterms:modified>
  <cp:category/>
  <cp:version/>
  <cp:contentType/>
  <cp:contentStatus/>
</cp:coreProperties>
</file>