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<sst xmlns="http://schemas.openxmlformats.org/spreadsheetml/2006/main" count="97" uniqueCount="57">
  <si>
    <t>DZIAŁ</t>
  </si>
  <si>
    <t>ADMINISTRACJA PUBLICZNA</t>
  </si>
  <si>
    <t>Urzędy Wojewódzkie</t>
  </si>
  <si>
    <t>R A Z E M  DZIAŁ</t>
  </si>
  <si>
    <t>URZĘDY NACZELNYCH ORGANÓW WŁADZY PAŃSTWOWEJ, KONTROLI I OCHRONY PRAWA</t>
  </si>
  <si>
    <t>BEZPIECZEŃSTWO PUBLICZNE I OCHRONA PRZECIWPOŻAROWA</t>
  </si>
  <si>
    <t>Obrona cywilna</t>
  </si>
  <si>
    <t>ROZDZ.</t>
  </si>
  <si>
    <t>Zasiłki i pomoc w naturze oraz składki na ubezpieczenia społeczne i zdrowotne</t>
  </si>
  <si>
    <t>O G Ó Ł E M    D Z I A Ł Y</t>
  </si>
  <si>
    <t>razem  rozdział 75414</t>
  </si>
  <si>
    <t>razem  rozdział 75101</t>
  </si>
  <si>
    <t>razem  rozdział 75011</t>
  </si>
  <si>
    <t>dochody do przekazania do budżetu państwa</t>
  </si>
  <si>
    <t>4010 Wynagrodzenia osobowe pracowników</t>
  </si>
  <si>
    <t>4040 Dodatkowe wynagrodzenie roczne</t>
  </si>
  <si>
    <t>4110 Składki na ubezpieczenia społeczne</t>
  </si>
  <si>
    <t>4120 Składki na Fundusz Pracy</t>
  </si>
  <si>
    <t>4210 Zakup materiałów i wyposażenia</t>
  </si>
  <si>
    <t>4300 Zakup usług pozostałych</t>
  </si>
  <si>
    <t>4210 Zakup  materiałów i wyposażenia</t>
  </si>
  <si>
    <t>TREŚĆ, §</t>
  </si>
  <si>
    <t>3110 Świadczenia społeczne</t>
  </si>
  <si>
    <t>4130 Składki na ubezpieczenia zdrowotne</t>
  </si>
  <si>
    <t>2010 Dotacje celowe otrzymane z budżetu państwa na realizację zadań bieżących z zakresu administracji rządowej oraz innych zadań zleconych gminie ustawami</t>
  </si>
  <si>
    <t>4410 Podróże służbowe krajowe</t>
  </si>
  <si>
    <t>POMOC  SPOŁECZNA</t>
  </si>
  <si>
    <t>razem  rozdział 85213</t>
  </si>
  <si>
    <t>razem  rozdział 85214</t>
  </si>
  <si>
    <t>4430 Różne opłaty i składki</t>
  </si>
  <si>
    <t>Świadczenia rodzinne oraz składki na ubezpieczenia emerytalne i rentowe z ubezpieczenia społecznego</t>
  </si>
  <si>
    <t>2010  Dotacje celowe otrzymane z budżetu państwa na realizację zadań bieżących z zakresu administracji rządowej oraz innych zadań zleconych gminie ustawami</t>
  </si>
  <si>
    <t>razem  rozdział 85212</t>
  </si>
  <si>
    <t>Składki na ubezpieczenia zdrowotne opłacane za osoby pobierające niektóre świadczenia z pomocy społecznej oraz niektóre świadczenia rodzinne</t>
  </si>
  <si>
    <t>Urzędy naczelnych organów władzy państwowej, kontroli i ochrony prawa i sądownictwa</t>
  </si>
  <si>
    <t>2350 Dochody budżetu państwa związane z realizacją zadań zlecanych jednostkom samorządu terytorialnej</t>
  </si>
  <si>
    <t>4350 Zakup usług dostępu do sieci Internet</t>
  </si>
  <si>
    <t>4170 Wynagrodzenia bezosobowe</t>
  </si>
  <si>
    <t>3020 Wydatki osobowe niezaliczone do wynagrodzeń</t>
  </si>
  <si>
    <t>2360 Dochody jednostek samorządu terytorialnego związane z realizacją zadań z zakresu administracji rządowej oraz innych zadań zleconych</t>
  </si>
  <si>
    <t>PLAN DOCHODÓW  NA 2006 r.</t>
  </si>
  <si>
    <t>PLAN WYDATKÓW     NA 2006 r.</t>
  </si>
  <si>
    <t>4440 Odpis na zakładowy fundusz świadczeń socjalnych</t>
  </si>
  <si>
    <t>Wybory Prezydenta Rzeczpospolitej Polskiej</t>
  </si>
  <si>
    <t>razem  rozdział 75107</t>
  </si>
  <si>
    <t>razem  rozdział 75108</t>
  </si>
  <si>
    <t>Wybory do Sejmu i Senatu</t>
  </si>
  <si>
    <t>Wybory do rad gmin, rad powiatów i sejmików województw, wybory wójtów, burmistrzów i prezydentów miast oraz referenda gminne powiatowe i wojewódzkie</t>
  </si>
  <si>
    <t>3030 Różne wydatki na rzecz osób fizycznych</t>
  </si>
  <si>
    <t>razem  rozdział 75109</t>
  </si>
  <si>
    <t>010</t>
  </si>
  <si>
    <t>ROLNICTWO I ŁOWIECTWO</t>
  </si>
  <si>
    <t>01095</t>
  </si>
  <si>
    <t>Pozostała działalność</t>
  </si>
  <si>
    <t>razem  rozdział'01095</t>
  </si>
  <si>
    <t>Usuwanie skutków klęsk żywiołowych</t>
  </si>
  <si>
    <t>razem  rozdział 85278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</si>
</sst>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u val="single"/>
      <sz val="10"/>
      <name val="Arial CE"/>
      <family val="2"/>
    </font>
    <font>
      <b/>
      <u val="single"/>
      <sz val="12"/>
      <name val="Arial CE"/>
      <family val="2"/>
    </font>
    <font>
      <i/>
      <sz val="10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i/>
      <sz val="9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3" fontId="8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3" fontId="3" fillId="0" borderId="0" xfId="0" applyNumberFormat="1" applyFont="1" applyAlignment="1">
      <alignment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wrapText="1"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wrapText="1"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3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3" fontId="10" fillId="0" borderId="1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3" fontId="5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 wrapText="1"/>
    </xf>
    <xf numFmtId="3" fontId="12" fillId="0" borderId="0" xfId="0" applyNumberFormat="1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0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center"/>
    </xf>
    <xf numFmtId="0" fontId="9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 horizontal="left" wrapText="1"/>
    </xf>
    <xf numFmtId="3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3" fontId="3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13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tabSelected="1" workbookViewId="0" topLeftCell="A71">
      <selection activeCell="E93" sqref="E93"/>
    </sheetView>
  </sheetViews>
  <sheetFormatPr defaultColWidth="9.00390625" defaultRowHeight="12.75"/>
  <cols>
    <col min="1" max="1" width="7.75390625" style="4" customWidth="1"/>
    <col min="2" max="2" width="8.125" style="4" customWidth="1"/>
    <col min="3" max="3" width="47.875" style="5" customWidth="1"/>
    <col min="4" max="4" width="15.00390625" style="6" customWidth="1"/>
    <col min="5" max="5" width="15.25390625" style="6" customWidth="1"/>
    <col min="6" max="6" width="10.875" style="6" customWidth="1"/>
    <col min="7" max="16384" width="9.125" style="7" customWidth="1"/>
  </cols>
  <sheetData>
    <row r="1" spans="1:6" s="38" customFormat="1" ht="46.5" customHeight="1">
      <c r="A1" s="37" t="s">
        <v>0</v>
      </c>
      <c r="B1" s="37" t="s">
        <v>7</v>
      </c>
      <c r="C1" s="2" t="s">
        <v>21</v>
      </c>
      <c r="D1" s="47" t="s">
        <v>40</v>
      </c>
      <c r="E1" s="47" t="s">
        <v>41</v>
      </c>
      <c r="F1" s="23" t="s">
        <v>13</v>
      </c>
    </row>
    <row r="2" spans="1:6" s="39" customFormat="1" ht="10.5">
      <c r="A2" s="39">
        <v>1</v>
      </c>
      <c r="B2" s="39">
        <v>2</v>
      </c>
      <c r="C2" s="40">
        <v>3</v>
      </c>
      <c r="D2" s="41">
        <v>4</v>
      </c>
      <c r="E2" s="41">
        <v>5</v>
      </c>
      <c r="F2" s="41">
        <v>6</v>
      </c>
    </row>
    <row r="3" spans="1:6" s="66" customFormat="1" ht="12.75">
      <c r="A3" s="65" t="s">
        <v>50</v>
      </c>
      <c r="C3" s="67" t="s">
        <v>51</v>
      </c>
      <c r="D3" s="68"/>
      <c r="E3" s="68"/>
      <c r="F3" s="68"/>
    </row>
    <row r="4" spans="1:6" s="72" customFormat="1" ht="12.75">
      <c r="A4" s="69"/>
      <c r="B4" s="69" t="s">
        <v>52</v>
      </c>
      <c r="C4" s="70" t="s">
        <v>53</v>
      </c>
      <c r="D4" s="71"/>
      <c r="E4" s="71"/>
      <c r="F4" s="71"/>
    </row>
    <row r="5" spans="1:6" s="66" customFormat="1" ht="33.75">
      <c r="A5" s="65"/>
      <c r="C5" s="42" t="s">
        <v>24</v>
      </c>
      <c r="D5" s="76">
        <v>10254</v>
      </c>
      <c r="E5" s="68"/>
      <c r="F5" s="68"/>
    </row>
    <row r="6" spans="3:6" s="63" customFormat="1" ht="11.25">
      <c r="C6" s="73" t="s">
        <v>18</v>
      </c>
      <c r="D6" s="64"/>
      <c r="E6" s="74">
        <v>201</v>
      </c>
      <c r="F6" s="64"/>
    </row>
    <row r="7" spans="3:6" s="63" customFormat="1" ht="11.25">
      <c r="C7" s="73" t="s">
        <v>29</v>
      </c>
      <c r="D7" s="64"/>
      <c r="E7" s="74">
        <v>10053</v>
      </c>
      <c r="F7" s="64"/>
    </row>
    <row r="8" spans="3:6" s="61" customFormat="1" ht="12">
      <c r="C8" s="17" t="s">
        <v>54</v>
      </c>
      <c r="D8" s="75">
        <f>SUM(D5:D7)</f>
        <v>10254</v>
      </c>
      <c r="E8" s="75">
        <f>SUM(E5:E7)</f>
        <v>10254</v>
      </c>
      <c r="F8" s="62"/>
    </row>
    <row r="9" spans="3:6" s="59" customFormat="1" ht="15.75">
      <c r="C9" s="2" t="s">
        <v>3</v>
      </c>
      <c r="D9" s="75">
        <f>SUM(D8)</f>
        <v>10254</v>
      </c>
      <c r="E9" s="75">
        <f>SUM(E8)</f>
        <v>10254</v>
      </c>
      <c r="F9" s="60"/>
    </row>
    <row r="10" spans="1:3" ht="12.75">
      <c r="A10" s="4">
        <v>750</v>
      </c>
      <c r="C10" s="5" t="s">
        <v>1</v>
      </c>
    </row>
    <row r="11" spans="1:6" s="22" customFormat="1" ht="12.75">
      <c r="A11" s="20"/>
      <c r="B11" s="20">
        <v>75011</v>
      </c>
      <c r="C11" s="19" t="s">
        <v>2</v>
      </c>
      <c r="D11" s="21"/>
      <c r="E11" s="21"/>
      <c r="F11" s="21"/>
    </row>
    <row r="12" spans="3:4" ht="31.5" customHeight="1">
      <c r="C12" s="42" t="s">
        <v>24</v>
      </c>
      <c r="D12" s="6">
        <v>57463</v>
      </c>
    </row>
    <row r="13" spans="3:6" ht="24" customHeight="1">
      <c r="C13" s="8" t="s">
        <v>35</v>
      </c>
      <c r="F13" s="10">
        <v>23959</v>
      </c>
    </row>
    <row r="14" spans="3:8" ht="12.75">
      <c r="C14" s="8" t="s">
        <v>14</v>
      </c>
      <c r="E14" s="6">
        <v>33083</v>
      </c>
      <c r="H14" s="6"/>
    </row>
    <row r="15" spans="3:8" ht="12.75">
      <c r="C15" s="8" t="s">
        <v>15</v>
      </c>
      <c r="E15" s="6">
        <v>2890</v>
      </c>
      <c r="H15" s="6"/>
    </row>
    <row r="16" spans="3:8" ht="12.75">
      <c r="C16" s="8" t="s">
        <v>16</v>
      </c>
      <c r="E16" s="6">
        <v>6199</v>
      </c>
      <c r="H16" s="6"/>
    </row>
    <row r="17" spans="3:8" ht="12.75">
      <c r="C17" s="8" t="s">
        <v>17</v>
      </c>
      <c r="E17" s="6">
        <v>882</v>
      </c>
      <c r="H17" s="6"/>
    </row>
    <row r="18" spans="3:8" ht="12.75">
      <c r="C18" s="8" t="s">
        <v>37</v>
      </c>
      <c r="E18" s="6">
        <v>1614</v>
      </c>
      <c r="H18" s="6"/>
    </row>
    <row r="19" spans="3:8" ht="12.75">
      <c r="C19" s="8" t="s">
        <v>20</v>
      </c>
      <c r="E19" s="6">
        <v>5130</v>
      </c>
      <c r="H19" s="6"/>
    </row>
    <row r="20" spans="3:8" ht="12.75">
      <c r="C20" s="8" t="s">
        <v>19</v>
      </c>
      <c r="E20" s="6">
        <v>5377</v>
      </c>
      <c r="H20" s="6"/>
    </row>
    <row r="21" spans="3:8" ht="12.75">
      <c r="C21" s="8" t="s">
        <v>36</v>
      </c>
      <c r="E21" s="6">
        <v>567</v>
      </c>
      <c r="H21" s="6"/>
    </row>
    <row r="22" spans="3:8" ht="12.75">
      <c r="C22" s="8" t="s">
        <v>25</v>
      </c>
      <c r="E22" s="6">
        <v>956</v>
      </c>
      <c r="H22" s="6"/>
    </row>
    <row r="23" spans="3:8" ht="12.75">
      <c r="C23" s="8" t="s">
        <v>29</v>
      </c>
      <c r="E23" s="6">
        <v>765</v>
      </c>
      <c r="H23" s="6"/>
    </row>
    <row r="24" spans="1:6" s="11" customFormat="1" ht="12.75">
      <c r="A24" s="9"/>
      <c r="B24" s="9">
        <v>75011</v>
      </c>
      <c r="C24" s="17" t="s">
        <v>12</v>
      </c>
      <c r="D24" s="10">
        <f>SUM(D12:D23)</f>
        <v>57463</v>
      </c>
      <c r="E24" s="10">
        <f>SUM(E12:E23)</f>
        <v>57463</v>
      </c>
      <c r="F24" s="10">
        <f>SUM(F12:F23)</f>
        <v>23959</v>
      </c>
    </row>
    <row r="25" spans="1:6" s="12" customFormat="1" ht="15.75">
      <c r="A25" s="1">
        <v>750</v>
      </c>
      <c r="B25" s="1"/>
      <c r="C25" s="2" t="s">
        <v>3</v>
      </c>
      <c r="D25" s="3">
        <f>SUM(D24)</f>
        <v>57463</v>
      </c>
      <c r="E25" s="3">
        <f>SUM(E24)</f>
        <v>57463</v>
      </c>
      <c r="F25" s="3">
        <f>SUM(F24)</f>
        <v>23959</v>
      </c>
    </row>
    <row r="26" spans="1:3" ht="30" customHeight="1">
      <c r="A26" s="4">
        <v>751</v>
      </c>
      <c r="C26" s="5" t="s">
        <v>4</v>
      </c>
    </row>
    <row r="27" spans="1:6" s="22" customFormat="1" ht="25.5">
      <c r="A27" s="20"/>
      <c r="B27" s="20">
        <v>75101</v>
      </c>
      <c r="C27" s="19" t="s">
        <v>34</v>
      </c>
      <c r="D27" s="21"/>
      <c r="E27" s="21"/>
      <c r="F27" s="21"/>
    </row>
    <row r="28" spans="3:4" ht="32.25" customHeight="1">
      <c r="C28" s="42" t="s">
        <v>24</v>
      </c>
      <c r="D28" s="6">
        <v>1727</v>
      </c>
    </row>
    <row r="29" spans="3:5" ht="12.75">
      <c r="C29" s="8" t="s">
        <v>18</v>
      </c>
      <c r="E29" s="6">
        <v>648</v>
      </c>
    </row>
    <row r="30" spans="3:5" ht="12.75">
      <c r="C30" s="8" t="s">
        <v>19</v>
      </c>
      <c r="E30" s="6">
        <v>1079</v>
      </c>
    </row>
    <row r="31" spans="1:6" s="11" customFormat="1" ht="12.75">
      <c r="A31" s="9"/>
      <c r="B31" s="9">
        <v>75101</v>
      </c>
      <c r="C31" s="18" t="s">
        <v>11</v>
      </c>
      <c r="D31" s="10">
        <f>SUM(D28:D30)</f>
        <v>1727</v>
      </c>
      <c r="E31" s="10">
        <f>SUM(E28:E30)</f>
        <v>1727</v>
      </c>
      <c r="F31" s="10"/>
    </row>
    <row r="32" spans="2:6" s="53" customFormat="1" ht="12.75">
      <c r="B32" s="53">
        <v>75107</v>
      </c>
      <c r="C32" s="19" t="s">
        <v>43</v>
      </c>
      <c r="D32" s="54"/>
      <c r="E32" s="54"/>
      <c r="F32" s="54"/>
    </row>
    <row r="33" spans="3:6" s="24" customFormat="1" ht="33.75">
      <c r="C33" s="42" t="s">
        <v>24</v>
      </c>
      <c r="D33" s="25">
        <v>100</v>
      </c>
      <c r="E33" s="25"/>
      <c r="F33" s="25"/>
    </row>
    <row r="34" spans="3:6" s="24" customFormat="1" ht="12.75">
      <c r="C34" s="5" t="s">
        <v>37</v>
      </c>
      <c r="D34" s="25"/>
      <c r="E34" s="25">
        <v>60</v>
      </c>
      <c r="F34" s="25"/>
    </row>
    <row r="35" spans="3:6" s="24" customFormat="1" ht="12.75">
      <c r="C35" s="5" t="s">
        <v>19</v>
      </c>
      <c r="D35" s="25"/>
      <c r="E35" s="25">
        <v>40</v>
      </c>
      <c r="F35" s="25"/>
    </row>
    <row r="36" spans="3:6" s="55" customFormat="1" ht="12.75">
      <c r="C36" s="18" t="s">
        <v>44</v>
      </c>
      <c r="D36" s="56">
        <f>SUM(D33:D35)</f>
        <v>100</v>
      </c>
      <c r="E36" s="56">
        <f>SUM(E33:E35)</f>
        <v>100</v>
      </c>
      <c r="F36" s="56">
        <f>SUM(F33:F35)</f>
        <v>0</v>
      </c>
    </row>
    <row r="37" spans="2:6" s="53" customFormat="1" ht="12.75">
      <c r="B37" s="53">
        <v>75108</v>
      </c>
      <c r="C37" s="19" t="s">
        <v>46</v>
      </c>
      <c r="D37" s="54"/>
      <c r="E37" s="54"/>
      <c r="F37" s="54"/>
    </row>
    <row r="38" spans="3:6" s="24" customFormat="1" ht="33.75">
      <c r="C38" s="42" t="s">
        <v>24</v>
      </c>
      <c r="D38" s="25">
        <v>200</v>
      </c>
      <c r="E38" s="25"/>
      <c r="F38" s="25"/>
    </row>
    <row r="39" spans="3:6" s="24" customFormat="1" ht="12.75">
      <c r="C39" s="5" t="s">
        <v>37</v>
      </c>
      <c r="D39" s="25"/>
      <c r="E39" s="25">
        <v>140</v>
      </c>
      <c r="F39" s="25"/>
    </row>
    <row r="40" spans="3:6" s="24" customFormat="1" ht="12.75">
      <c r="C40" s="5" t="s">
        <v>19</v>
      </c>
      <c r="D40" s="25"/>
      <c r="E40" s="25">
        <v>60</v>
      </c>
      <c r="F40" s="25"/>
    </row>
    <row r="41" spans="3:6" s="55" customFormat="1" ht="12.75">
      <c r="C41" s="18" t="s">
        <v>45</v>
      </c>
      <c r="D41" s="56">
        <f>SUM(D38:D40)</f>
        <v>200</v>
      </c>
      <c r="E41" s="56">
        <f>SUM(E38:E40)</f>
        <v>200</v>
      </c>
      <c r="F41" s="56"/>
    </row>
    <row r="42" spans="2:6" s="53" customFormat="1" ht="38.25">
      <c r="B42" s="53">
        <v>75109</v>
      </c>
      <c r="C42" s="57" t="s">
        <v>47</v>
      </c>
      <c r="D42" s="54"/>
      <c r="E42" s="54"/>
      <c r="F42" s="54"/>
    </row>
    <row r="43" spans="3:6" s="24" customFormat="1" ht="33.75">
      <c r="C43" s="42" t="s">
        <v>24</v>
      </c>
      <c r="D43" s="25">
        <v>35832</v>
      </c>
      <c r="E43" s="25"/>
      <c r="F43" s="25"/>
    </row>
    <row r="44" spans="3:6" s="24" customFormat="1" ht="12.75">
      <c r="C44" s="5" t="s">
        <v>48</v>
      </c>
      <c r="D44" s="25"/>
      <c r="E44" s="25">
        <v>16340</v>
      </c>
      <c r="F44" s="25"/>
    </row>
    <row r="45" spans="3:7" s="24" customFormat="1" ht="12.75">
      <c r="C45" s="5" t="s">
        <v>16</v>
      </c>
      <c r="D45" s="25"/>
      <c r="E45" s="25">
        <v>756</v>
      </c>
      <c r="F45" s="25"/>
      <c r="G45" s="25"/>
    </row>
    <row r="46" spans="3:7" s="24" customFormat="1" ht="12.75">
      <c r="C46" s="5" t="s">
        <v>17</v>
      </c>
      <c r="D46" s="25"/>
      <c r="E46" s="25">
        <v>108</v>
      </c>
      <c r="F46" s="25"/>
      <c r="G46" s="25"/>
    </row>
    <row r="47" spans="3:7" s="24" customFormat="1" ht="12.75">
      <c r="C47" s="5" t="s">
        <v>37</v>
      </c>
      <c r="D47" s="25"/>
      <c r="E47" s="25">
        <v>4573</v>
      </c>
      <c r="F47" s="25"/>
      <c r="G47" s="25"/>
    </row>
    <row r="48" spans="3:7" s="24" customFormat="1" ht="12.75">
      <c r="C48" s="58" t="s">
        <v>18</v>
      </c>
      <c r="D48" s="25"/>
      <c r="E48" s="25">
        <v>933</v>
      </c>
      <c r="F48" s="25"/>
      <c r="G48" s="25"/>
    </row>
    <row r="49" spans="3:7" s="24" customFormat="1" ht="12.75">
      <c r="C49" s="58" t="s">
        <v>19</v>
      </c>
      <c r="D49" s="25"/>
      <c r="E49" s="25">
        <v>12400</v>
      </c>
      <c r="F49" s="25"/>
      <c r="G49" s="25"/>
    </row>
    <row r="50" spans="3:7" s="24" customFormat="1" ht="12.75">
      <c r="C50" s="58" t="s">
        <v>25</v>
      </c>
      <c r="D50" s="25"/>
      <c r="E50" s="25">
        <v>722</v>
      </c>
      <c r="F50" s="25"/>
      <c r="G50" s="25"/>
    </row>
    <row r="51" spans="3:6" s="55" customFormat="1" ht="12.75">
      <c r="C51" s="18" t="s">
        <v>49</v>
      </c>
      <c r="D51" s="56">
        <f>SUM(D43:D50)</f>
        <v>35832</v>
      </c>
      <c r="E51" s="56">
        <f>SUM(E43:E50)</f>
        <v>35832</v>
      </c>
      <c r="F51" s="56">
        <f>SUM(F43:F50)</f>
        <v>0</v>
      </c>
    </row>
    <row r="52" spans="1:6" s="12" customFormat="1" ht="15.75">
      <c r="A52" s="1">
        <v>751</v>
      </c>
      <c r="B52" s="1"/>
      <c r="C52" s="2" t="s">
        <v>3</v>
      </c>
      <c r="D52" s="3">
        <f>SUM(D31+D36+D41+D51)</f>
        <v>37859</v>
      </c>
      <c r="E52" s="3">
        <f>SUM(E31+E36+E41+E51)</f>
        <v>37859</v>
      </c>
      <c r="F52" s="3">
        <f>SUM(F31+F36+F41+F51)</f>
        <v>0</v>
      </c>
    </row>
    <row r="53" spans="1:3" ht="25.5">
      <c r="A53" s="4">
        <v>754</v>
      </c>
      <c r="C53" s="5" t="s">
        <v>5</v>
      </c>
    </row>
    <row r="54" spans="1:6" s="22" customFormat="1" ht="12.75">
      <c r="A54" s="20"/>
      <c r="B54" s="20">
        <v>75414</v>
      </c>
      <c r="C54" s="19" t="s">
        <v>6</v>
      </c>
      <c r="D54" s="21"/>
      <c r="E54" s="21"/>
      <c r="F54" s="21"/>
    </row>
    <row r="55" spans="3:4" ht="33.75" customHeight="1">
      <c r="C55" s="42" t="s">
        <v>31</v>
      </c>
      <c r="D55" s="6">
        <v>1000</v>
      </c>
    </row>
    <row r="56" spans="3:5" ht="12.75">
      <c r="C56" s="8" t="s">
        <v>37</v>
      </c>
      <c r="E56" s="6">
        <v>605</v>
      </c>
    </row>
    <row r="57" spans="3:6" s="24" customFormat="1" ht="12.75">
      <c r="C57" s="8" t="s">
        <v>18</v>
      </c>
      <c r="D57" s="25"/>
      <c r="E57" s="25">
        <v>197</v>
      </c>
      <c r="F57" s="25"/>
    </row>
    <row r="58" spans="3:6" s="24" customFormat="1" ht="12.75">
      <c r="C58" s="8" t="s">
        <v>19</v>
      </c>
      <c r="D58" s="25"/>
      <c r="E58" s="25">
        <v>198</v>
      </c>
      <c r="F58" s="25"/>
    </row>
    <row r="59" spans="1:6" s="11" customFormat="1" ht="12.75">
      <c r="A59" s="9"/>
      <c r="B59" s="9"/>
      <c r="C59" s="18" t="s">
        <v>10</v>
      </c>
      <c r="D59" s="10">
        <f>SUM(D55:D58)</f>
        <v>1000</v>
      </c>
      <c r="E59" s="10">
        <f>SUM(E55:E58)</f>
        <v>1000</v>
      </c>
      <c r="F59" s="10"/>
    </row>
    <row r="60" spans="1:6" s="12" customFormat="1" ht="15.75">
      <c r="A60" s="1">
        <v>754</v>
      </c>
      <c r="B60" s="1"/>
      <c r="C60" s="2" t="s">
        <v>3</v>
      </c>
      <c r="D60" s="3">
        <f>SUM(D59)</f>
        <v>1000</v>
      </c>
      <c r="E60" s="3">
        <f>SUM(E59)</f>
        <v>1000</v>
      </c>
      <c r="F60" s="3"/>
    </row>
    <row r="61" spans="1:3" ht="16.5" customHeight="1">
      <c r="A61" s="4">
        <v>852</v>
      </c>
      <c r="C61" s="5" t="s">
        <v>26</v>
      </c>
    </row>
    <row r="62" spans="1:6" s="33" customFormat="1" ht="27" customHeight="1">
      <c r="A62" s="30"/>
      <c r="B62" s="30">
        <v>85212</v>
      </c>
      <c r="C62" s="31" t="s">
        <v>30</v>
      </c>
      <c r="D62" s="32"/>
      <c r="E62" s="32"/>
      <c r="F62" s="32"/>
    </row>
    <row r="63" spans="3:6" s="34" customFormat="1" ht="36.75" customHeight="1">
      <c r="C63" s="35" t="s">
        <v>24</v>
      </c>
      <c r="D63" s="36">
        <v>2436000</v>
      </c>
      <c r="E63" s="36"/>
      <c r="F63" s="36"/>
    </row>
    <row r="64" spans="3:6" s="34" customFormat="1" ht="23.25" customHeight="1">
      <c r="C64" s="35" t="s">
        <v>38</v>
      </c>
      <c r="D64" s="36"/>
      <c r="E64" s="36">
        <v>150</v>
      </c>
      <c r="F64" s="36"/>
    </row>
    <row r="65" spans="3:5" ht="12.75">
      <c r="C65" s="5" t="s">
        <v>22</v>
      </c>
      <c r="E65" s="6">
        <v>2331826</v>
      </c>
    </row>
    <row r="66" spans="3:5" ht="12.75">
      <c r="C66" s="5" t="s">
        <v>14</v>
      </c>
      <c r="E66" s="6">
        <v>32043</v>
      </c>
    </row>
    <row r="67" spans="3:5" ht="12.75">
      <c r="C67" s="5" t="s">
        <v>15</v>
      </c>
      <c r="E67" s="6">
        <v>2470</v>
      </c>
    </row>
    <row r="68" spans="3:7" s="24" customFormat="1" ht="12.75">
      <c r="C68" s="5" t="s">
        <v>16</v>
      </c>
      <c r="D68" s="25"/>
      <c r="E68" s="25">
        <v>37280</v>
      </c>
      <c r="F68" s="25"/>
      <c r="G68" s="25"/>
    </row>
    <row r="69" spans="3:7" s="24" customFormat="1" ht="12.75">
      <c r="C69" s="5" t="s">
        <v>17</v>
      </c>
      <c r="D69" s="25"/>
      <c r="E69" s="25">
        <v>856</v>
      </c>
      <c r="F69" s="25"/>
      <c r="G69" s="25"/>
    </row>
    <row r="70" spans="3:7" s="24" customFormat="1" ht="12.75">
      <c r="C70" s="5" t="s">
        <v>37</v>
      </c>
      <c r="D70" s="25"/>
      <c r="E70" s="25">
        <v>8781</v>
      </c>
      <c r="F70" s="25"/>
      <c r="G70" s="25"/>
    </row>
    <row r="71" spans="3:7" s="24" customFormat="1" ht="12.75">
      <c r="C71" s="5" t="s">
        <v>18</v>
      </c>
      <c r="D71" s="25"/>
      <c r="E71" s="25">
        <v>11041</v>
      </c>
      <c r="F71" s="25"/>
      <c r="G71" s="25"/>
    </row>
    <row r="72" spans="3:7" s="24" customFormat="1" ht="12.75">
      <c r="C72" s="5" t="s">
        <v>19</v>
      </c>
      <c r="D72" s="25"/>
      <c r="E72" s="25">
        <v>9788</v>
      </c>
      <c r="F72" s="25"/>
      <c r="G72" s="25"/>
    </row>
    <row r="73" spans="3:6" s="24" customFormat="1" ht="12.75">
      <c r="C73" s="5" t="s">
        <v>36</v>
      </c>
      <c r="D73" s="25"/>
      <c r="E73" s="25">
        <v>100</v>
      </c>
      <c r="F73" s="25"/>
    </row>
    <row r="74" spans="3:6" s="24" customFormat="1" ht="12.75">
      <c r="C74" s="5" t="s">
        <v>25</v>
      </c>
      <c r="D74" s="25"/>
      <c r="E74" s="25">
        <v>900</v>
      </c>
      <c r="F74" s="25"/>
    </row>
    <row r="75" spans="3:6" s="24" customFormat="1" ht="18.75" customHeight="1">
      <c r="C75" s="5" t="s">
        <v>42</v>
      </c>
      <c r="D75" s="25"/>
      <c r="E75" s="25">
        <v>765</v>
      </c>
      <c r="F75" s="25"/>
    </row>
    <row r="76" spans="1:6" s="29" customFormat="1" ht="12.75">
      <c r="A76" s="26"/>
      <c r="B76" s="26"/>
      <c r="C76" s="27" t="s">
        <v>32</v>
      </c>
      <c r="D76" s="28">
        <f>SUM(D63:D72)</f>
        <v>2436000</v>
      </c>
      <c r="E76" s="28">
        <f>SUM(E63:E75)</f>
        <v>2436000</v>
      </c>
      <c r="F76" s="28"/>
    </row>
    <row r="77" spans="1:6" s="22" customFormat="1" ht="34.5" customHeight="1">
      <c r="A77" s="20"/>
      <c r="B77" s="20">
        <v>85213</v>
      </c>
      <c r="C77" s="51" t="s">
        <v>33</v>
      </c>
      <c r="D77" s="21"/>
      <c r="E77" s="21"/>
      <c r="F77" s="21"/>
    </row>
    <row r="78" spans="3:4" ht="24" customHeight="1">
      <c r="C78" s="8" t="s">
        <v>24</v>
      </c>
      <c r="D78" s="6">
        <v>19500</v>
      </c>
    </row>
    <row r="79" spans="3:5" ht="12.75">
      <c r="C79" s="8" t="s">
        <v>23</v>
      </c>
      <c r="E79" s="6">
        <v>19500</v>
      </c>
    </row>
    <row r="80" spans="1:6" s="11" customFormat="1" ht="12.75">
      <c r="A80" s="9"/>
      <c r="B80" s="9"/>
      <c r="C80" s="17" t="s">
        <v>27</v>
      </c>
      <c r="D80" s="10">
        <f>SUM(D78:D79)</f>
        <v>19500</v>
      </c>
      <c r="E80" s="10">
        <f>SUM(E78:E79)</f>
        <v>19500</v>
      </c>
      <c r="F80" s="10"/>
    </row>
    <row r="81" spans="1:6" s="22" customFormat="1" ht="25.5">
      <c r="A81" s="20"/>
      <c r="B81" s="20">
        <v>85214</v>
      </c>
      <c r="C81" s="19" t="s">
        <v>8</v>
      </c>
      <c r="D81" s="21"/>
      <c r="E81" s="21"/>
      <c r="F81" s="21"/>
    </row>
    <row r="82" spans="1:6" s="45" customFormat="1" ht="30.75" customHeight="1">
      <c r="A82" s="43"/>
      <c r="B82" s="43"/>
      <c r="C82" s="46" t="s">
        <v>24</v>
      </c>
      <c r="D82" s="44">
        <v>124200</v>
      </c>
      <c r="E82" s="44"/>
      <c r="F82" s="44"/>
    </row>
    <row r="83" spans="3:5" ht="12.75">
      <c r="C83" s="8" t="s">
        <v>22</v>
      </c>
      <c r="E83" s="6">
        <v>124200</v>
      </c>
    </row>
    <row r="84" spans="1:6" s="11" customFormat="1" ht="12.75">
      <c r="A84" s="9"/>
      <c r="B84" s="9"/>
      <c r="C84" s="17" t="s">
        <v>28</v>
      </c>
      <c r="D84" s="10">
        <f>SUM(D82:D83)</f>
        <v>124200</v>
      </c>
      <c r="E84" s="10">
        <f>SUM(E82:E83)</f>
        <v>124200</v>
      </c>
      <c r="F84" s="10"/>
    </row>
    <row r="85" spans="2:6" s="53" customFormat="1" ht="12.75">
      <c r="B85" s="53">
        <v>85278</v>
      </c>
      <c r="C85" s="77" t="s">
        <v>55</v>
      </c>
      <c r="D85" s="54"/>
      <c r="E85" s="54"/>
      <c r="F85" s="54"/>
    </row>
    <row r="86" spans="3:6" s="24" customFormat="1" ht="33.75">
      <c r="C86" s="46" t="s">
        <v>24</v>
      </c>
      <c r="D86" s="25">
        <v>222488</v>
      </c>
      <c r="E86" s="25"/>
      <c r="F86" s="25"/>
    </row>
    <row r="87" spans="3:6" s="24" customFormat="1" ht="12.75">
      <c r="C87" s="8" t="s">
        <v>22</v>
      </c>
      <c r="D87" s="25"/>
      <c r="E87" s="25">
        <v>222488</v>
      </c>
      <c r="F87" s="25"/>
    </row>
    <row r="88" spans="3:6" s="55" customFormat="1" ht="12.75">
      <c r="C88" s="17" t="s">
        <v>56</v>
      </c>
      <c r="D88" s="56">
        <f>SUM(D86:D87)</f>
        <v>222488</v>
      </c>
      <c r="E88" s="56">
        <f>SUM(E86:E87)</f>
        <v>222488</v>
      </c>
      <c r="F88" s="56"/>
    </row>
    <row r="89" spans="1:6" s="12" customFormat="1" ht="15.75">
      <c r="A89" s="1">
        <v>852</v>
      </c>
      <c r="B89" s="1"/>
      <c r="C89" s="2" t="s">
        <v>3</v>
      </c>
      <c r="D89" s="3">
        <f>SUM(D84+D80+D76+D88)</f>
        <v>2802188</v>
      </c>
      <c r="E89" s="3">
        <f>SUM(E84+E80+E76+E88)</f>
        <v>2802188</v>
      </c>
      <c r="F89" s="3"/>
    </row>
    <row r="90" spans="1:6" s="16" customFormat="1" ht="24" customHeight="1">
      <c r="A90" s="13"/>
      <c r="B90" s="13"/>
      <c r="C90" s="14" t="s">
        <v>9</v>
      </c>
      <c r="D90" s="15">
        <f>SUM(D9+D25+D52+D60+D89)</f>
        <v>2908764</v>
      </c>
      <c r="E90" s="15">
        <f>SUM(E9+E25+E52+E60+E89)</f>
        <v>2908764</v>
      </c>
      <c r="F90" s="15">
        <f>SUM(F9+F25+F52+F60+F89)</f>
        <v>23959</v>
      </c>
    </row>
    <row r="91" spans="1:6" s="50" customFormat="1" ht="33.75">
      <c r="A91" s="48">
        <v>750</v>
      </c>
      <c r="B91" s="48">
        <v>75011</v>
      </c>
      <c r="C91" s="42" t="s">
        <v>39</v>
      </c>
      <c r="D91" s="49"/>
      <c r="E91" s="49"/>
      <c r="F91" s="52">
        <v>1198</v>
      </c>
    </row>
  </sheetData>
  <printOptions gridLines="1" horizontalCentered="1"/>
  <pageMargins left="0.3937007874015748" right="0" top="0.3937007874015748" bottom="0" header="0" footer="0"/>
  <pageSetup blackAndWhite="1" fitToHeight="1" fitToWidth="1" horizontalDpi="600" verticalDpi="600" orientation="portrait" paperSize="9" scale="51" r:id="rId1"/>
  <headerFooter alignWithMargins="0">
    <oddHeader>&amp;C&amp;"Garamond,Normalny"&amp;8PLANY FINANSOWE po zmianach Z ZAKRESU ADMINISTRACJI RZĄDOWEJ I INNYCH ZADAŃ ZLECONYCH GMINIE  NA 2006 ROK. I DOCHODY BUDZETU PAŃSTWA
&amp;R&amp;8załącznik nr  5 &amp;10
do uchwały
po zmianach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UMIG BIALOBRZEGI</cp:lastModifiedBy>
  <cp:lastPrinted>2007-01-05T11:26:10Z</cp:lastPrinted>
  <dcterms:created xsi:type="dcterms:W3CDTF">2000-11-15T15:54:31Z</dcterms:created>
  <dcterms:modified xsi:type="dcterms:W3CDTF">2007-01-04T12:17:06Z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