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375" activeTab="0"/>
  </bookViews>
  <sheets>
    <sheet name="4" sheetId="1" r:id="rId1"/>
    <sheet name="Arkusz2" sheetId="2" r:id="rId2"/>
    <sheet name="Arkusz3" sheetId="3" r:id="rId3"/>
    <sheet name="Raport zgodności" sheetId="4" r:id="rId4"/>
  </sheets>
  <definedNames>
    <definedName name="_xlnm.Print_Area" localSheetId="0">'4'!$A$5:$F$27</definedName>
  </definedNames>
  <calcPr fullCalcOnLoad="1"/>
</workbook>
</file>

<file path=xl/sharedStrings.xml><?xml version="1.0" encoding="utf-8"?>
<sst xmlns="http://schemas.openxmlformats.org/spreadsheetml/2006/main" count="129" uniqueCount="65">
  <si>
    <t>Dział</t>
  </si>
  <si>
    <t>Rozdział</t>
  </si>
  <si>
    <t>Nazwa Sołectwa</t>
  </si>
  <si>
    <t>Nazwa zadania, przedsięwzięcia</t>
  </si>
  <si>
    <t>Ogółem</t>
  </si>
  <si>
    <t>wymiana okien, drzwi, ułożenie podłogi w świetlicy wiejskiej</t>
  </si>
  <si>
    <t>Wymiana lamp</t>
  </si>
  <si>
    <t>Zakup kruszywa</t>
  </si>
  <si>
    <t>600</t>
  </si>
  <si>
    <t>60016</t>
  </si>
  <si>
    <t>900</t>
  </si>
  <si>
    <t>90015</t>
  </si>
  <si>
    <t>Fundusze sołeckie.xls — raport zgodności</t>
  </si>
  <si>
    <t>Uruchom na: 2009-11-03 09:56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</si>
  <si>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</si>
  <si>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</si>
  <si>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</si>
  <si>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</si>
  <si>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926</t>
  </si>
  <si>
    <t>92695</t>
  </si>
  <si>
    <t>Nowe punkty oświetleniowe</t>
  </si>
  <si>
    <t>brak dróg gminnych</t>
  </si>
  <si>
    <t>Wymiana podłogi w PSP Ostrołęka</t>
  </si>
  <si>
    <t>Wyrównanie terenu pod boisko dla dzieci oraz zakup 2 bramek</t>
  </si>
  <si>
    <t>Zakup betonu i kruszywa</t>
  </si>
  <si>
    <t>oswietlenie drogi w stronę wsi Kalina</t>
  </si>
  <si>
    <t>Projekt budowy oświetlenia ulicznego i częściowa realizacja</t>
  </si>
  <si>
    <t>Montaż oświetlenia</t>
  </si>
  <si>
    <t>Zebranie pobocza</t>
  </si>
  <si>
    <t>Zakup i montaż przystanku autobusowego</t>
  </si>
  <si>
    <t>Budowa przystanku autobusowego we Wrociszewie</t>
  </si>
  <si>
    <t>zakup pomocy naukowych dla PSP Wrociszew</t>
  </si>
  <si>
    <t>§</t>
  </si>
  <si>
    <t>4270</t>
  </si>
  <si>
    <t>Szczyty</t>
  </si>
  <si>
    <t>Remont dróg gminnych</t>
  </si>
  <si>
    <t xml:space="preserve">Kwota </t>
  </si>
  <si>
    <t>Mikówka</t>
  </si>
  <si>
    <t>Budy Brankowskie</t>
  </si>
  <si>
    <t>Brzeska Wola</t>
  </si>
  <si>
    <t>Okrąglik</t>
  </si>
  <si>
    <t>6050</t>
  </si>
  <si>
    <t>Sucha</t>
  </si>
  <si>
    <t>4210</t>
  </si>
  <si>
    <t>Brzeźce</t>
  </si>
  <si>
    <t>Dobudowa oświetlenia ul. Łąkowa w Brzeźcach</t>
  </si>
  <si>
    <t>90004</t>
  </si>
  <si>
    <t>921</t>
  </si>
  <si>
    <t>92195</t>
  </si>
  <si>
    <t>Jasionna</t>
  </si>
  <si>
    <t>4300</t>
  </si>
  <si>
    <t>Kamień</t>
  </si>
  <si>
    <t>Stawiszyn</t>
  </si>
  <si>
    <t>Plan wydatków na zadania realizowane w ramach                                Funduszu sołeckiego w 2014 roku</t>
  </si>
  <si>
    <t>Remont ul. Leśnej w Suchej</t>
  </si>
  <si>
    <t xml:space="preserve">Remont dróg gminnych </t>
  </si>
  <si>
    <t>Zakup podkaszarki</t>
  </si>
  <si>
    <t>Dowieszenie lamp oświetlenia dróg</t>
  </si>
  <si>
    <t>Dobudowa oświetlenia ul. Piaskowa w Brzeźcach</t>
  </si>
  <si>
    <t xml:space="preserve">Zagospodarowanie placu rekreacyjnego </t>
  </si>
  <si>
    <t>6060</t>
  </si>
  <si>
    <t>Zakup kosiarki</t>
  </si>
  <si>
    <t>Usługa odnowienia świetlicy wiejskiej</t>
  </si>
  <si>
    <t xml:space="preserve">Zakup kominka i artykułów malarskich do świetlicy wiejskiej </t>
  </si>
  <si>
    <t>Zakup kolumn nagłaśniających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</si>
</sst>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" fontId="8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" fontId="10" fillId="33" borderId="13" xfId="0" applyNumberFormat="1" applyFont="1" applyFill="1" applyBorder="1" applyAlignment="1">
      <alignment horizontal="right" vertical="center" wrapText="1"/>
    </xf>
    <xf numFmtId="4" fontId="11" fillId="33" borderId="13" xfId="0" applyNumberFormat="1" applyFont="1" applyFill="1" applyBorder="1" applyAlignment="1">
      <alignment horizontal="right" vertical="center" wrapText="1"/>
    </xf>
    <xf numFmtId="4" fontId="12" fillId="34" borderId="13" xfId="0" applyNumberFormat="1" applyFont="1" applyFill="1" applyBorder="1" applyAlignment="1">
      <alignment horizontal="right" vertical="top" wrapText="1"/>
    </xf>
    <xf numFmtId="0" fontId="47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34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1">
      <selection activeCell="E2" sqref="E2"/>
    </sheetView>
  </sheetViews>
  <sheetFormatPr defaultColWidth="8.796875" defaultRowHeight="14.25"/>
  <cols>
    <col min="1" max="1" width="6.59765625" style="0" customWidth="1"/>
    <col min="2" max="2" width="7.5" style="0" customWidth="1"/>
    <col min="3" max="3" width="5.3984375" style="0" customWidth="1"/>
    <col min="4" max="4" width="12.3984375" style="0" customWidth="1"/>
    <col min="5" max="5" width="33" style="0" customWidth="1"/>
    <col min="6" max="6" width="15.69921875" style="0" customWidth="1"/>
    <col min="7" max="7" width="9.8984375" style="23" hidden="1" customWidth="1"/>
  </cols>
  <sheetData>
    <row r="1" ht="14.25">
      <c r="F1" s="33"/>
    </row>
    <row r="2" ht="14.25">
      <c r="F2" s="33"/>
    </row>
    <row r="3" ht="14.25">
      <c r="F3" s="33"/>
    </row>
    <row r="5" spans="1:6" ht="42.75" customHeight="1">
      <c r="A5" s="35" t="s">
        <v>53</v>
      </c>
      <c r="B5" s="35"/>
      <c r="C5" s="35"/>
      <c r="D5" s="35"/>
      <c r="E5" s="35"/>
      <c r="F5" s="35"/>
    </row>
    <row r="8" spans="1:7" s="18" customFormat="1" ht="30" customHeight="1">
      <c r="A8" s="20" t="s">
        <v>0</v>
      </c>
      <c r="B8" s="20" t="s">
        <v>1</v>
      </c>
      <c r="C8" s="20" t="s">
        <v>32</v>
      </c>
      <c r="D8" s="20" t="s">
        <v>2</v>
      </c>
      <c r="E8" s="20" t="s">
        <v>3</v>
      </c>
      <c r="F8" s="20" t="s">
        <v>36</v>
      </c>
      <c r="G8" s="24"/>
    </row>
    <row r="9" spans="1:7" s="19" customFormat="1" ht="10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5"/>
    </row>
    <row r="10" spans="1:7" ht="14.25">
      <c r="A10" s="26" t="s">
        <v>8</v>
      </c>
      <c r="B10" s="26" t="s">
        <v>9</v>
      </c>
      <c r="C10" s="26" t="s">
        <v>33</v>
      </c>
      <c r="D10" s="22" t="s">
        <v>34</v>
      </c>
      <c r="E10" s="22" t="s">
        <v>35</v>
      </c>
      <c r="F10" s="30">
        <v>12611.42</v>
      </c>
      <c r="G10" s="23">
        <v>7541.42</v>
      </c>
    </row>
    <row r="11" spans="1:7" ht="14.25">
      <c r="A11" s="26" t="s">
        <v>8</v>
      </c>
      <c r="B11" s="26" t="s">
        <v>9</v>
      </c>
      <c r="C11" s="26" t="s">
        <v>33</v>
      </c>
      <c r="D11" s="22" t="s">
        <v>37</v>
      </c>
      <c r="E11" s="22" t="s">
        <v>35</v>
      </c>
      <c r="F11" s="30">
        <v>7605.36</v>
      </c>
      <c r="G11" s="23">
        <v>5498.95</v>
      </c>
    </row>
    <row r="12" spans="1:7" ht="25.5">
      <c r="A12" s="26" t="s">
        <v>8</v>
      </c>
      <c r="B12" s="26" t="s">
        <v>9</v>
      </c>
      <c r="C12" s="26" t="s">
        <v>33</v>
      </c>
      <c r="D12" s="22" t="s">
        <v>38</v>
      </c>
      <c r="E12" s="22" t="s">
        <v>35</v>
      </c>
      <c r="F12" s="30">
        <v>7148.08</v>
      </c>
      <c r="G12" s="23">
        <v>10481.67</v>
      </c>
    </row>
    <row r="13" spans="1:7" ht="14.25">
      <c r="A13" s="26" t="s">
        <v>8</v>
      </c>
      <c r="B13" s="26" t="s">
        <v>9</v>
      </c>
      <c r="C13" s="26" t="s">
        <v>33</v>
      </c>
      <c r="D13" s="22" t="s">
        <v>39</v>
      </c>
      <c r="E13" s="22" t="s">
        <v>35</v>
      </c>
      <c r="F13" s="30">
        <v>10012.12</v>
      </c>
      <c r="G13" s="23">
        <v>5139.84</v>
      </c>
    </row>
    <row r="14" spans="1:7" ht="14.25">
      <c r="A14" s="26" t="s">
        <v>8</v>
      </c>
      <c r="B14" s="26" t="s">
        <v>9</v>
      </c>
      <c r="C14" s="26" t="s">
        <v>33</v>
      </c>
      <c r="D14" s="22" t="s">
        <v>40</v>
      </c>
      <c r="E14" s="22" t="s">
        <v>35</v>
      </c>
      <c r="F14" s="30">
        <v>5605</v>
      </c>
      <c r="G14" s="23">
        <v>5700.95</v>
      </c>
    </row>
    <row r="15" spans="1:7" ht="14.25">
      <c r="A15" s="26" t="s">
        <v>8</v>
      </c>
      <c r="B15" s="26" t="s">
        <v>9</v>
      </c>
      <c r="C15" s="26" t="s">
        <v>33</v>
      </c>
      <c r="D15" s="22" t="s">
        <v>42</v>
      </c>
      <c r="E15" s="22" t="s">
        <v>54</v>
      </c>
      <c r="F15" s="30">
        <v>20067.6</v>
      </c>
      <c r="G15" s="23">
        <v>10773.46</v>
      </c>
    </row>
    <row r="16" spans="1:7" ht="14.25">
      <c r="A16" s="29" t="s">
        <v>8</v>
      </c>
      <c r="B16" s="29" t="s">
        <v>9</v>
      </c>
      <c r="C16" s="29" t="s">
        <v>33</v>
      </c>
      <c r="D16" s="22" t="s">
        <v>52</v>
      </c>
      <c r="E16" s="22" t="s">
        <v>55</v>
      </c>
      <c r="F16" s="31">
        <v>12442.95</v>
      </c>
      <c r="G16" s="23">
        <v>9449.22</v>
      </c>
    </row>
    <row r="17" spans="1:6" ht="14.25">
      <c r="A17" s="26" t="s">
        <v>10</v>
      </c>
      <c r="B17" s="26" t="s">
        <v>46</v>
      </c>
      <c r="C17" s="26" t="s">
        <v>43</v>
      </c>
      <c r="D17" s="22" t="s">
        <v>51</v>
      </c>
      <c r="E17" s="34" t="s">
        <v>61</v>
      </c>
      <c r="F17" s="31">
        <v>1200</v>
      </c>
    </row>
    <row r="18" spans="1:7" ht="14.25">
      <c r="A18" s="28" t="s">
        <v>10</v>
      </c>
      <c r="B18" s="28" t="s">
        <v>46</v>
      </c>
      <c r="C18" s="28" t="s">
        <v>43</v>
      </c>
      <c r="D18" s="22" t="s">
        <v>49</v>
      </c>
      <c r="E18" s="22" t="s">
        <v>56</v>
      </c>
      <c r="F18" s="31">
        <v>1400</v>
      </c>
      <c r="G18" s="23">
        <v>10279.67</v>
      </c>
    </row>
    <row r="19" spans="1:7" ht="14.25">
      <c r="A19" s="26" t="s">
        <v>10</v>
      </c>
      <c r="B19" s="26" t="s">
        <v>11</v>
      </c>
      <c r="C19" s="26" t="s">
        <v>50</v>
      </c>
      <c r="D19" s="22" t="s">
        <v>40</v>
      </c>
      <c r="E19" s="22" t="s">
        <v>57</v>
      </c>
      <c r="F19" s="30">
        <v>1663.42</v>
      </c>
      <c r="G19" s="23">
        <v>6621.19</v>
      </c>
    </row>
    <row r="20" spans="1:7" ht="25.5">
      <c r="A20" s="26" t="s">
        <v>10</v>
      </c>
      <c r="B20" s="26" t="s">
        <v>11</v>
      </c>
      <c r="C20" s="26" t="s">
        <v>41</v>
      </c>
      <c r="D20" s="22" t="s">
        <v>44</v>
      </c>
      <c r="E20" s="22" t="s">
        <v>45</v>
      </c>
      <c r="F20" s="30">
        <v>9606</v>
      </c>
      <c r="G20" s="23">
        <v>7855.65</v>
      </c>
    </row>
    <row r="21" spans="1:7" ht="25.5">
      <c r="A21" s="26" t="s">
        <v>10</v>
      </c>
      <c r="B21" s="26" t="s">
        <v>11</v>
      </c>
      <c r="C21" s="26" t="s">
        <v>41</v>
      </c>
      <c r="D21" s="22" t="s">
        <v>44</v>
      </c>
      <c r="E21" s="22" t="s">
        <v>58</v>
      </c>
      <c r="F21" s="31">
        <v>2500</v>
      </c>
      <c r="G21" s="23">
        <v>7316.97</v>
      </c>
    </row>
    <row r="22" spans="1:6" ht="14.25">
      <c r="A22" s="26" t="s">
        <v>47</v>
      </c>
      <c r="B22" s="26" t="s">
        <v>48</v>
      </c>
      <c r="C22" s="26" t="s">
        <v>43</v>
      </c>
      <c r="D22" s="22" t="s">
        <v>51</v>
      </c>
      <c r="E22" s="22" t="s">
        <v>59</v>
      </c>
      <c r="F22" s="31">
        <v>3177.51</v>
      </c>
    </row>
    <row r="23" spans="1:6" ht="25.5">
      <c r="A23" s="26" t="s">
        <v>47</v>
      </c>
      <c r="B23" s="26" t="s">
        <v>48</v>
      </c>
      <c r="C23" s="26" t="s">
        <v>43</v>
      </c>
      <c r="D23" s="22" t="s">
        <v>49</v>
      </c>
      <c r="E23" s="34" t="s">
        <v>63</v>
      </c>
      <c r="F23" s="31">
        <v>5036.89</v>
      </c>
    </row>
    <row r="24" spans="1:6" ht="14.25">
      <c r="A24" s="26" t="s">
        <v>47</v>
      </c>
      <c r="B24" s="26" t="s">
        <v>48</v>
      </c>
      <c r="C24" s="26" t="s">
        <v>50</v>
      </c>
      <c r="D24" s="22" t="s">
        <v>51</v>
      </c>
      <c r="E24" s="34" t="s">
        <v>59</v>
      </c>
      <c r="F24" s="31">
        <v>10400</v>
      </c>
    </row>
    <row r="25" spans="1:6" ht="14.25">
      <c r="A25" s="26" t="s">
        <v>47</v>
      </c>
      <c r="B25" s="26" t="s">
        <v>48</v>
      </c>
      <c r="C25" s="26" t="s">
        <v>50</v>
      </c>
      <c r="D25" s="22" t="s">
        <v>49</v>
      </c>
      <c r="E25" s="34" t="s">
        <v>62</v>
      </c>
      <c r="F25" s="31">
        <v>1000</v>
      </c>
    </row>
    <row r="26" spans="1:7" ht="14.25">
      <c r="A26" s="26" t="s">
        <v>18</v>
      </c>
      <c r="B26" s="27" t="s">
        <v>19</v>
      </c>
      <c r="C26" s="27" t="s">
        <v>60</v>
      </c>
      <c r="D26" s="22" t="s">
        <v>42</v>
      </c>
      <c r="E26" s="22" t="s">
        <v>64</v>
      </c>
      <c r="F26" s="30">
        <v>4000</v>
      </c>
      <c r="G26" s="23">
        <v>7563.86</v>
      </c>
    </row>
    <row r="27" spans="1:6" ht="14.25">
      <c r="A27" s="36" t="s">
        <v>4</v>
      </c>
      <c r="B27" s="36"/>
      <c r="C27" s="36"/>
      <c r="D27" s="36"/>
      <c r="E27" s="36"/>
      <c r="F27" s="32">
        <f>SUM(F10:F26)</f>
        <v>115476.34999999999</v>
      </c>
    </row>
    <row r="28" ht="14.25">
      <c r="F28" s="17"/>
    </row>
  </sheetData>
  <sheetProtection/>
  <mergeCells count="2">
    <mergeCell ref="A5:F5"/>
    <mergeCell ref="A27:E27"/>
  </mergeCells>
  <printOptions/>
  <pageMargins left="0.7086614173228347" right="0.7086614173228347" top="1.141732283464567" bottom="0.7480314960629921" header="0.11811023622047245" footer="0.31496062992125984"/>
  <pageSetup horizontalDpi="600" verticalDpi="600" orientation="portrait" paperSize="9" scale="95" r:id="rId1"/>
  <headerFooter>
    <oddHeader xml:space="preserve">&amp;RTabela Nr &amp;A
do Uchwały Budżetowej na rok 2014
 Rady Miasta i Gminy Białobrzegi  
Nr  XXXVII/273/2013
z dnia 30 grudnia 2013r.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9:H81"/>
  <sheetViews>
    <sheetView zoomScalePageLayoutView="0" workbookViewId="0" topLeftCell="A52">
      <selection activeCell="G66" sqref="G66"/>
    </sheetView>
  </sheetViews>
  <sheetFormatPr defaultColWidth="8.796875" defaultRowHeight="14.25"/>
  <cols>
    <col min="6" max="6" width="45.59765625" style="0" customWidth="1"/>
    <col min="7" max="7" width="19.8984375" style="0" customWidth="1"/>
  </cols>
  <sheetData>
    <row r="9" ht="14.25">
      <c r="E9" s="13"/>
    </row>
    <row r="10" ht="14.25">
      <c r="E10" s="13"/>
    </row>
    <row r="11" spans="5:7" ht="14.25">
      <c r="E11" s="13"/>
      <c r="G11">
        <v>10076</v>
      </c>
    </row>
    <row r="12" ht="14.25">
      <c r="E12" s="13"/>
    </row>
    <row r="13" spans="5:7" ht="14.25">
      <c r="E13" s="13"/>
      <c r="G13">
        <v>475</v>
      </c>
    </row>
    <row r="14" ht="14.25">
      <c r="E14" s="13"/>
    </row>
    <row r="15" spans="5:7" ht="14.25">
      <c r="E15" s="13"/>
      <c r="G15">
        <v>5390</v>
      </c>
    </row>
    <row r="16" spans="5:7" ht="14.25">
      <c r="E16" s="13"/>
      <c r="G16">
        <v>10417</v>
      </c>
    </row>
    <row r="17" spans="5:7" ht="14.25">
      <c r="E17" s="13"/>
      <c r="G17">
        <v>9607</v>
      </c>
    </row>
    <row r="18" spans="5:6" ht="14.25">
      <c r="E18" s="13"/>
      <c r="F18" s="10" t="s">
        <v>5</v>
      </c>
    </row>
    <row r="19" spans="2:7" ht="15">
      <c r="B19" s="12">
        <v>900</v>
      </c>
      <c r="C19" s="12">
        <v>90015</v>
      </c>
      <c r="D19" s="12">
        <v>6050</v>
      </c>
      <c r="E19" s="14"/>
      <c r="G19">
        <v>9798</v>
      </c>
    </row>
    <row r="20" spans="5:7" ht="14.25">
      <c r="E20" s="13"/>
      <c r="G20">
        <v>8414</v>
      </c>
    </row>
    <row r="21" spans="5:7" ht="14.25">
      <c r="E21" s="13"/>
      <c r="G21">
        <v>5517</v>
      </c>
    </row>
    <row r="22" spans="5:7" ht="14.25">
      <c r="E22" s="13"/>
      <c r="G22">
        <v>6293</v>
      </c>
    </row>
    <row r="23" spans="5:7" ht="14.25">
      <c r="E23" s="13"/>
      <c r="G23">
        <v>6391</v>
      </c>
    </row>
    <row r="24" ht="14.25">
      <c r="E24" s="13"/>
    </row>
    <row r="25" spans="2:7" ht="15">
      <c r="B25" s="12">
        <v>900</v>
      </c>
      <c r="C25" s="12">
        <v>90015</v>
      </c>
      <c r="D25" s="12">
        <v>6050</v>
      </c>
      <c r="E25" s="13"/>
      <c r="F25" s="10" t="s">
        <v>25</v>
      </c>
      <c r="G25">
        <v>7413</v>
      </c>
    </row>
    <row r="26" ht="14.25">
      <c r="E26" s="13"/>
    </row>
    <row r="27" ht="14.25">
      <c r="E27" s="13"/>
    </row>
    <row r="28" spans="5:7" ht="14.25">
      <c r="E28" s="13"/>
      <c r="G28">
        <v>6945</v>
      </c>
    </row>
    <row r="29" spans="2:7" ht="15">
      <c r="B29" s="12">
        <v>600</v>
      </c>
      <c r="C29" s="12">
        <v>60016</v>
      </c>
      <c r="D29" s="12">
        <v>6050</v>
      </c>
      <c r="E29" s="38"/>
      <c r="F29" s="10" t="s">
        <v>29</v>
      </c>
      <c r="G29">
        <v>4700</v>
      </c>
    </row>
    <row r="30" spans="2:7" ht="15">
      <c r="B30" s="12">
        <v>600</v>
      </c>
      <c r="C30" s="12">
        <v>60016</v>
      </c>
      <c r="D30" s="12">
        <v>4210</v>
      </c>
      <c r="E30" s="38"/>
      <c r="F30" t="s">
        <v>7</v>
      </c>
      <c r="G30">
        <v>2800</v>
      </c>
    </row>
    <row r="31" spans="5:6" ht="14.25">
      <c r="E31" s="13"/>
      <c r="F31" s="10" t="s">
        <v>7</v>
      </c>
    </row>
    <row r="32" spans="5:7" ht="14.25">
      <c r="E32" s="13"/>
      <c r="F32" t="s">
        <v>7</v>
      </c>
      <c r="G32">
        <v>9096</v>
      </c>
    </row>
    <row r="33" spans="5:7" ht="14.25">
      <c r="E33" s="13"/>
      <c r="G33">
        <v>11823</v>
      </c>
    </row>
    <row r="34" ht="14.25">
      <c r="E34" s="13"/>
    </row>
    <row r="35" ht="14.25">
      <c r="E35" s="13"/>
    </row>
    <row r="36" spans="5:7" ht="14.25">
      <c r="E36" s="13"/>
      <c r="F36" s="10" t="s">
        <v>24</v>
      </c>
      <c r="G36">
        <v>8031</v>
      </c>
    </row>
    <row r="37" spans="5:7" ht="14.25">
      <c r="E37" s="13"/>
      <c r="F37" t="s">
        <v>7</v>
      </c>
      <c r="G37">
        <v>9330</v>
      </c>
    </row>
    <row r="38" spans="5:6" ht="14.25">
      <c r="E38" s="13"/>
      <c r="F38" s="10" t="s">
        <v>23</v>
      </c>
    </row>
    <row r="39" spans="5:7" ht="14.25">
      <c r="E39" s="13"/>
      <c r="F39" s="10" t="s">
        <v>22</v>
      </c>
      <c r="G39">
        <v>5624</v>
      </c>
    </row>
    <row r="40" spans="2:7" ht="15">
      <c r="B40" s="12">
        <v>900</v>
      </c>
      <c r="C40" s="12">
        <v>90015</v>
      </c>
      <c r="D40" s="12">
        <v>6050</v>
      </c>
      <c r="E40" s="15"/>
      <c r="F40" s="10" t="s">
        <v>26</v>
      </c>
      <c r="G40">
        <v>13271</v>
      </c>
    </row>
    <row r="41" spans="5:7" ht="14.25">
      <c r="E41" s="13"/>
      <c r="F41" t="s">
        <v>7</v>
      </c>
      <c r="G41">
        <v>6220</v>
      </c>
    </row>
    <row r="42" spans="5:6" ht="14.25">
      <c r="E42" s="13"/>
      <c r="F42" t="s">
        <v>7</v>
      </c>
    </row>
    <row r="43" spans="5:6" ht="14.25">
      <c r="E43" s="13"/>
      <c r="F43" t="s">
        <v>7</v>
      </c>
    </row>
    <row r="44" spans="5:7" ht="14.25">
      <c r="E44" s="13"/>
      <c r="F44" t="s">
        <v>7</v>
      </c>
      <c r="G44">
        <v>8031</v>
      </c>
    </row>
    <row r="45" spans="5:7" ht="14.25">
      <c r="E45" s="13"/>
      <c r="F45" t="s">
        <v>7</v>
      </c>
      <c r="G45">
        <v>7264</v>
      </c>
    </row>
    <row r="46" spans="5:6" ht="14.25">
      <c r="E46" s="13"/>
      <c r="F46" t="s">
        <v>7</v>
      </c>
    </row>
    <row r="47" spans="5:7" ht="14.25">
      <c r="E47" s="13"/>
      <c r="F47" t="s">
        <v>7</v>
      </c>
      <c r="G47">
        <v>10864</v>
      </c>
    </row>
    <row r="48" spans="2:7" ht="15">
      <c r="B48" s="12">
        <v>600</v>
      </c>
      <c r="C48" s="12">
        <v>60016</v>
      </c>
      <c r="D48" s="12">
        <v>4300</v>
      </c>
      <c r="E48" s="37"/>
      <c r="F48" s="10" t="s">
        <v>28</v>
      </c>
      <c r="G48">
        <v>3800</v>
      </c>
    </row>
    <row r="49" spans="2:7" ht="15">
      <c r="B49" s="12">
        <v>600</v>
      </c>
      <c r="C49" s="12">
        <v>60016</v>
      </c>
      <c r="D49" s="12">
        <v>4210</v>
      </c>
      <c r="E49" s="37"/>
      <c r="F49" t="s">
        <v>7</v>
      </c>
      <c r="G49">
        <v>1800</v>
      </c>
    </row>
    <row r="50" spans="2:7" ht="15">
      <c r="B50" s="12">
        <v>900</v>
      </c>
      <c r="C50" s="12">
        <v>90015</v>
      </c>
      <c r="D50" s="12">
        <v>4300</v>
      </c>
      <c r="E50" s="37"/>
      <c r="F50" s="10" t="s">
        <v>27</v>
      </c>
      <c r="G50">
        <v>3600</v>
      </c>
    </row>
    <row r="51" spans="2:8" ht="14.25">
      <c r="B51" s="11"/>
      <c r="C51" s="11"/>
      <c r="D51" s="11"/>
      <c r="E51" s="16"/>
      <c r="F51" s="11" t="s">
        <v>7</v>
      </c>
      <c r="G51" s="11"/>
      <c r="H51" t="s">
        <v>21</v>
      </c>
    </row>
    <row r="52" spans="5:6" ht="14.25">
      <c r="E52" s="13"/>
      <c r="F52" t="s">
        <v>7</v>
      </c>
    </row>
    <row r="53" spans="5:7" ht="14.25">
      <c r="E53" s="13"/>
      <c r="F53" t="s">
        <v>7</v>
      </c>
      <c r="G53">
        <v>7456</v>
      </c>
    </row>
    <row r="54" spans="5:6" ht="14.25">
      <c r="E54" s="13"/>
      <c r="F54" s="10" t="s">
        <v>6</v>
      </c>
    </row>
    <row r="55" spans="5:6" ht="14.25">
      <c r="E55" s="13"/>
      <c r="F55" s="10" t="s">
        <v>20</v>
      </c>
    </row>
    <row r="56" spans="2:7" ht="15">
      <c r="B56" s="12">
        <v>900</v>
      </c>
      <c r="C56" s="12">
        <v>90015</v>
      </c>
      <c r="D56" s="12">
        <v>4300</v>
      </c>
      <c r="E56" s="13"/>
      <c r="G56">
        <v>6668</v>
      </c>
    </row>
    <row r="57" ht="14.25">
      <c r="E57" s="13"/>
    </row>
    <row r="58" spans="5:7" ht="14.25">
      <c r="E58" s="13"/>
      <c r="G58">
        <v>8734</v>
      </c>
    </row>
    <row r="59" spans="5:6" ht="14.25">
      <c r="E59" s="13"/>
      <c r="F59" s="10" t="s">
        <v>7</v>
      </c>
    </row>
    <row r="60" spans="2:7" ht="15">
      <c r="B60" s="12">
        <v>600</v>
      </c>
      <c r="C60" s="12">
        <v>60016</v>
      </c>
      <c r="D60" s="12">
        <v>6050</v>
      </c>
      <c r="E60" s="37"/>
      <c r="F60" s="10" t="s">
        <v>30</v>
      </c>
      <c r="G60">
        <v>4700</v>
      </c>
    </row>
    <row r="61" spans="2:7" ht="15">
      <c r="B61" s="12">
        <v>801</v>
      </c>
      <c r="C61" s="12">
        <v>80101</v>
      </c>
      <c r="D61" s="12">
        <v>4240</v>
      </c>
      <c r="E61" s="37"/>
      <c r="F61" s="10" t="s">
        <v>31</v>
      </c>
      <c r="G61">
        <v>860</v>
      </c>
    </row>
    <row r="62" ht="14.25">
      <c r="E62" s="13"/>
    </row>
    <row r="63" ht="15">
      <c r="G63" s="9">
        <f>SUM(G9:G60)</f>
        <v>220548</v>
      </c>
    </row>
    <row r="65" ht="14.25">
      <c r="G65" s="17"/>
    </row>
    <row r="66" ht="14.25">
      <c r="G66" s="17"/>
    </row>
    <row r="67" spans="2:7" ht="14.25">
      <c r="B67">
        <v>600</v>
      </c>
      <c r="C67">
        <v>60016</v>
      </c>
      <c r="D67">
        <v>4210</v>
      </c>
      <c r="G67" s="17">
        <f>G59+G57+G53+G52+G51+G49+G47+G46+G45+G44+G43+G42+G41+G37+G36+G32+G31+G30+G22+G21+G17+G15+G14+G11+G9</f>
        <v>107775</v>
      </c>
    </row>
    <row r="68" spans="2:7" ht="14.25">
      <c r="B68">
        <v>600</v>
      </c>
      <c r="C68">
        <v>60016</v>
      </c>
      <c r="D68">
        <v>4300</v>
      </c>
      <c r="G68" s="17"/>
    </row>
    <row r="69" spans="2:7" ht="14.25">
      <c r="B69">
        <v>600</v>
      </c>
      <c r="C69">
        <v>60016</v>
      </c>
      <c r="D69">
        <v>6050</v>
      </c>
      <c r="G69" s="17"/>
    </row>
    <row r="70" spans="2:7" ht="14.25">
      <c r="B70">
        <v>750</v>
      </c>
      <c r="C70">
        <v>75095</v>
      </c>
      <c r="D70">
        <v>4270</v>
      </c>
      <c r="G70" s="17"/>
    </row>
    <row r="71" spans="2:7" ht="14.25">
      <c r="B71">
        <v>801</v>
      </c>
      <c r="C71">
        <v>80101</v>
      </c>
      <c r="D71">
        <v>4240</v>
      </c>
      <c r="G71" s="17">
        <f>D61+D13</f>
        <v>4240</v>
      </c>
    </row>
    <row r="72" spans="2:7" ht="14.25">
      <c r="B72">
        <v>801</v>
      </c>
      <c r="C72">
        <v>80101</v>
      </c>
      <c r="D72">
        <v>6050</v>
      </c>
      <c r="G72" s="17"/>
    </row>
    <row r="73" spans="2:7" ht="14.25">
      <c r="B73">
        <v>900</v>
      </c>
      <c r="C73">
        <v>90015</v>
      </c>
      <c r="D73">
        <v>4210</v>
      </c>
      <c r="G73" s="17"/>
    </row>
    <row r="74" spans="2:7" ht="14.25">
      <c r="B74">
        <v>900</v>
      </c>
      <c r="C74">
        <v>90015</v>
      </c>
      <c r="D74">
        <v>4300</v>
      </c>
      <c r="G74" s="17"/>
    </row>
    <row r="75" spans="2:7" ht="14.25">
      <c r="B75">
        <v>900</v>
      </c>
      <c r="C75">
        <v>90015</v>
      </c>
      <c r="D75">
        <v>6050</v>
      </c>
      <c r="G75" s="17"/>
    </row>
    <row r="76" spans="2:7" ht="14.25">
      <c r="B76">
        <v>926</v>
      </c>
      <c r="C76">
        <v>92601</v>
      </c>
      <c r="D76">
        <v>6050</v>
      </c>
      <c r="G76" s="17"/>
    </row>
    <row r="77" spans="2:7" ht="14.25">
      <c r="B77">
        <v>926</v>
      </c>
      <c r="C77">
        <v>92695</v>
      </c>
      <c r="D77">
        <v>6050</v>
      </c>
      <c r="G77" s="17"/>
    </row>
    <row r="78" ht="14.25">
      <c r="G78" s="17">
        <f>SUM(G67:G77)</f>
        <v>112015</v>
      </c>
    </row>
    <row r="79" ht="14.25">
      <c r="G79" s="17"/>
    </row>
    <row r="80" ht="14.25">
      <c r="G80" s="17"/>
    </row>
    <row r="81" ht="14.25">
      <c r="G81" s="17"/>
    </row>
  </sheetData>
  <sheetProtection/>
  <mergeCells count="3">
    <mergeCell ref="E48:E50"/>
    <mergeCell ref="E29:E30"/>
    <mergeCell ref="E60:E6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5" width="14" style="0" customWidth="1"/>
  </cols>
  <sheetData>
    <row r="1" spans="2:5" ht="15">
      <c r="B1" s="1" t="s">
        <v>12</v>
      </c>
      <c r="C1" s="1"/>
      <c r="D1" s="5"/>
      <c r="E1" s="5"/>
    </row>
    <row r="2" spans="2:5" ht="15">
      <c r="B2" s="1" t="s">
        <v>13</v>
      </c>
      <c r="C2" s="1"/>
      <c r="D2" s="5"/>
      <c r="E2" s="5"/>
    </row>
    <row r="3" spans="2:5" ht="14.25">
      <c r="B3" s="2"/>
      <c r="C3" s="2"/>
      <c r="D3" s="6"/>
      <c r="E3" s="6"/>
    </row>
    <row r="4" spans="2:5" ht="57">
      <c r="B4" s="2" t="s">
        <v>14</v>
      </c>
      <c r="C4" s="2"/>
      <c r="D4" s="6"/>
      <c r="E4" s="6"/>
    </row>
    <row r="5" spans="2:5" ht="14.25">
      <c r="B5" s="2"/>
      <c r="C5" s="2"/>
      <c r="D5" s="6"/>
      <c r="E5" s="6"/>
    </row>
    <row r="6" spans="2:5" ht="30">
      <c r="B6" s="1" t="s">
        <v>15</v>
      </c>
      <c r="C6" s="1"/>
      <c r="D6" s="5"/>
      <c r="E6" s="5" t="s">
        <v>16</v>
      </c>
    </row>
    <row r="7" spans="2:5" ht="15" thickBot="1">
      <c r="B7" s="2"/>
      <c r="C7" s="2"/>
      <c r="D7" s="6"/>
      <c r="E7" s="6"/>
    </row>
    <row r="8" spans="2:5" ht="57.75" thickBot="1">
      <c r="B8" s="3" t="s">
        <v>17</v>
      </c>
      <c r="C8" s="4"/>
      <c r="D8" s="7"/>
      <c r="E8" s="8">
        <v>13</v>
      </c>
    </row>
    <row r="9" spans="2:5" ht="14.25">
      <c r="B9" s="2"/>
      <c r="C9" s="2"/>
      <c r="D9" s="6"/>
      <c r="E9" s="6"/>
    </row>
    <row r="10" spans="2:5" ht="14.25">
      <c r="B10" s="2"/>
      <c r="C10" s="2"/>
      <c r="D10" s="6"/>
      <c r="E1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renatap</dc:creator>
  <cp:keywords/>
  <dc:description/>
  <cp:lastModifiedBy>a.fatek</cp:lastModifiedBy>
  <cp:lastPrinted>2013-12-31T10:23:18Z</cp:lastPrinted>
  <dcterms:created xsi:type="dcterms:W3CDTF">2009-11-03T08:12:20Z</dcterms:created>
  <dcterms:modified xsi:type="dcterms:W3CDTF">2013-12-31T10:24:00Z</dcterms:modified>
  <cp:category/>
  <cp:version/>
  <cp:contentType/>
  <cp:contentStatus/>
</cp:coreProperties>
</file>